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9" activeTab="4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88" i="63"/>
  <c r="AB76"/>
  <c r="AB72"/>
  <c r="AB64"/>
  <c r="AB48"/>
  <c r="AB28"/>
  <c r="AB97"/>
  <c r="AB93"/>
  <c r="AB89"/>
  <c r="AB85"/>
  <c r="AB81"/>
  <c r="AB77"/>
  <c r="AB73"/>
  <c r="AB69"/>
  <c r="AB81" i="62"/>
  <c r="AB69"/>
  <c r="AB61"/>
  <c r="AB57"/>
  <c r="AB49"/>
  <c r="AB20"/>
  <c r="AB40" i="61"/>
  <c r="AB93"/>
  <c r="AB89"/>
  <c r="AB81"/>
  <c r="AB77"/>
  <c r="AB7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2" i="63" l="1"/>
  <c r="C99"/>
  <c r="F26"/>
  <c r="B99"/>
  <c r="F1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24"/>
  <c r="V87"/>
  <c r="V98"/>
  <c r="O98"/>
  <c r="V10" i="56"/>
  <c r="O10"/>
  <c r="V24"/>
  <c r="V26"/>
  <c r="O26"/>
  <c r="O35"/>
  <c r="V40"/>
  <c r="V42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O66"/>
  <c r="V74"/>
  <c r="O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68" i="57"/>
  <c r="V12" i="55"/>
  <c r="O17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J99" i="55"/>
  <c r="G6"/>
  <c r="N24"/>
  <c r="O24" s="1"/>
  <c r="N40"/>
  <c r="O40" s="1"/>
  <c r="N56"/>
  <c r="O56" s="1"/>
  <c r="O71"/>
  <c r="O96"/>
  <c r="O56" i="56"/>
  <c r="V25" i="58"/>
  <c r="O25"/>
  <c r="V38"/>
  <c r="O57"/>
  <c r="V7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O65"/>
  <c r="V97"/>
  <c r="N3" i="56"/>
  <c r="G88" i="57"/>
  <c r="N90"/>
  <c r="F91"/>
  <c r="K99" i="58"/>
  <c r="U99"/>
  <c r="F9"/>
  <c r="F17"/>
  <c r="V26"/>
  <c r="V42"/>
  <c r="O45"/>
  <c r="V58"/>
  <c r="V74"/>
  <c r="V90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O26"/>
  <c r="O93"/>
  <c r="O66"/>
  <c r="O95" i="56"/>
  <c r="O3" i="55"/>
  <c r="O87"/>
  <c r="F99" i="63"/>
  <c r="O25" i="56"/>
  <c r="O6"/>
  <c r="O62" i="55"/>
  <c r="G10"/>
  <c r="O74" i="56"/>
  <c r="O57"/>
  <c r="O42"/>
  <c r="O22"/>
  <c r="V16" i="55"/>
  <c r="O12"/>
  <c r="E99"/>
  <c r="V51"/>
  <c r="G11" i="58"/>
  <c r="V11" s="1"/>
  <c r="O44" i="57"/>
  <c r="O4"/>
  <c r="G91" i="58"/>
  <c r="G75"/>
  <c r="G59"/>
  <c r="G43"/>
  <c r="V43" s="1"/>
  <c r="O29"/>
  <c r="E99"/>
  <c r="G27"/>
  <c r="O81"/>
  <c r="O53"/>
  <c r="O41"/>
  <c r="O17"/>
  <c r="O24" i="57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V45" i="57"/>
  <c r="O9"/>
  <c r="O91" i="58"/>
  <c r="V91"/>
  <c r="V75"/>
  <c r="O75"/>
  <c r="O59"/>
  <c r="V59"/>
  <c r="O43"/>
  <c r="O27"/>
  <c r="V27"/>
  <c r="V13" i="57"/>
  <c r="O77"/>
  <c r="O61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35"/>
  <c r="CI1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C31"/>
  <c r="AC35"/>
  <c r="AD35" s="1"/>
  <c r="AC39"/>
  <c r="AD39" s="1"/>
  <c r="AC43"/>
  <c r="AD43" s="1"/>
  <c r="AC47"/>
  <c r="AD47" s="1"/>
  <c r="AC51"/>
  <c r="AC55"/>
  <c r="AC59"/>
  <c r="AC63"/>
  <c r="AC67"/>
  <c r="AC7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27"/>
  <c r="AD31"/>
  <c r="AD51"/>
  <c r="AD55"/>
  <c r="AD59"/>
  <c r="AD63"/>
  <c r="AD67"/>
  <c r="AD71"/>
  <c r="AD75"/>
  <c r="AD79"/>
  <c r="AD83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<sst xmlns="http://schemas.openxmlformats.org/spreadsheetml/2006/main" count="8759" uniqueCount="534">
  <si>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</si>
  <si>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</si>
  <si>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</si>
  <si>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</si>
  <si>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</si>
  <si>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</si>
  <si>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</si>
  <si>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</si>
  <si>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</si>
  <si>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</si>
  <si>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</si>
  <si>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</si>
  <si>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</si>
  <si>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</si>
  <si>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</si>
  <si>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</si>
  <si>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</si>
  <si>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</si>
  <si>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</si>
  <si>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</si>
  <si>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</si>
  <si>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</si>
  <si>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</si>
  <si>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</si>
  <si>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</si>
  <si>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</si>
  <si>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</si>
  <si>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</si>
  <si>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</si>
  <si>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</si>
  <si>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</si>
  <si>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</si>
  <si>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</si>
  <si>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</si>
  <si>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</si>
  <si>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</si>
  <si>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</si>
  <si>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</si>
  <si>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</si>
  <si>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</si>
  <si>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</si>
  <si>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</si>
  <si>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</si>
  <si>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</si>
  <si>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</si>
  <si>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</si>
  <si>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</si>
  <si>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</si>
  <si>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</si>
  <si>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</si>
  <si>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</si>
  <si>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</si>
  <si>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</si>
  <si>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</si>
  <si>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</si>
  <si>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</si>
  <si>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</si>
  <si>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</si>
  <si>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</si>
  <si>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</si>
  <si>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</si>
  <si>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</si>
  <si>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</si>
  <si>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</si>
  <si>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</si>
  <si>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</si>
  <si>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</si>
  <si>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</si>
  <si>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</si>
  <si>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</si>
  <si>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</si>
  <si>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</si>
  <si>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</si>
  <si>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</si>
  <si>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</si>
  <si>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</si>
  <si>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</si>
  <si>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</si>
  <si>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</si>
  <si>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</si>
  <si>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</si>
  <si>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</si>
  <si>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</si>
  <si>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</si>
  <si>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</si>
  <si>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</si>
  <si>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</si>
  <si>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</si>
  <si>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</si>
  <si>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</si>
  <si>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</si>
  <si>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</si>
  <si>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</si>
  <si>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</si>
  <si>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</si>
  <si>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</si>
  <si>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</si>
  <si>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</si>
  <si>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</si>
  <si>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</si>
  <si>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</si>
  <si>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</si>
  <si>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</si>
  <si>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</si>
  <si>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</si>
  <si>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</si>
  <si>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</si>
  <si>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</si>
  <si>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</si>
  <si>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</si>
  <si>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</si>
  <si>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</si>
  <si>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</si>
  <si>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</si>
  <si>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</si>
  <si>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</si>
  <si>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</si>
  <si>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</si>
  <si>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</si>
  <si>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</si>
  <si>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</si>
  <si>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</si>
  <si>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</si>
  <si>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</si>
  <si>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</si>
  <si>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</si>
  <si>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</si>
  <si>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</si>
  <si>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</si>
  <si>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</si>
  <si>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</si>
  <si>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</si>
  <si>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</si>
  <si>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</si>
  <si>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</si>
  <si>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</si>
  <si>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</si>
  <si>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</si>
  <si>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</si>
  <si>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</si>
  <si>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</si>
  <si>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</si>
  <si>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</si>
  <si>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</si>
  <si>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</si>
  <si>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</si>
  <si>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</si>
  <si>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</si>
  <si>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</si>
  <si>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</si>
  <si>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</si>
  <si>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</si>
  <si>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</si>
  <si>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</si>
  <si>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</si>
  <si>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</si>
  <si>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</si>
  <si>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</si>
  <si>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</si>
  <si>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</si>
  <si>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</si>
  <si>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</si>
  <si>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</si>
  <si>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</si>
  <si>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</si>
  <si>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</si>
  <si>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</si>
  <si>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</si>
  <si>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</si>
  <si>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</si>
  <si>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</si>
  <si>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</si>
  <si>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</si>
  <si>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</si>
  <si>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</si>
  <si>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</si>
  <si>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</si>
  <si>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</si>
  <si>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</si>
  <si>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</si>
  <si>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</si>
  <si>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</si>
  <si>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</si>
  <si>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</si>
  <si>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</si>
  <si>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</si>
  <si>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</si>
  <si>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</si>
  <si>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</si>
  <si>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</si>
  <si>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</si>
  <si>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</si>
  <si>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</si>
  <si>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</si>
  <si>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</si>
  <si>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</si>
  <si>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</si>
  <si>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</si>
  <si>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</si>
  <si>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</si>
  <si>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</si>
  <si>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</si>
  <si>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</si>
  <si>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</si>
  <si>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</si>
  <si>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</si>
  <si>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</si>
  <si>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</si>
  <si>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</si>
  <si>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</si>
  <si>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</si>
  <si>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</si>
  <si>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</si>
  <si>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</si>
  <si>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</si>
  <si>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</si>
  <si>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</si>
  <si>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</si>
  <si>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</si>
  <si>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</si>
  <si>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</si>
  <si>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</si>
  <si>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</si>
  <si>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</si>
  <si>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</si>
  <si>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</si>
  <si>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</si>
  <si>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</si>
  <si>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</si>
  <si>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</si>
  <si>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</si>
  <si>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</si>
  <si>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</si>
  <si>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</si>
  <si>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</si>
  <si>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</si>
  <si>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</si>
  <si>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</si>
  <si>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</si>
  <si>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</si>
  <si>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</si>
  <si>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</si>
  <si>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</si>
  <si>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</si>
  <si>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</si>
  <si>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</si>
  <si>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</si>
  <si>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</si>
  <si>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</si>
  <si>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</si>
  <si>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</si>
  <si>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</si>
  <si>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</si>
  <si>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</si>
  <si>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</si>
  <si>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</si>
  <si>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</si>
  <si>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</si>
  <si>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</si>
  <si>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</si>
  <si>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</si>
  <si>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</si>
  <si>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</si>
  <si>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</si>
  <si>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</si>
  <si>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</si>
  <si>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</si>
  <si>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</si>
  <si>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</si>
  <si>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</si>
  <si>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</si>
  <si>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</si>
  <si>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</si>
  <si>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</si>
  <si>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</si>
  <si>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</si>
  <si>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</si>
  <si>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</si>
  <si>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</si>
  <si>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</si>
  <si>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</si>
  <si>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</si>
  <si>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</si>
  <si>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</si>
  <si>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</si>
  <si>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</si>
  <si>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</si>
  <si>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</si>
  <si>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</si>
  <si>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</si>
  <si>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</si>
  <si>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</si>
  <si>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</si>
  <si>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</si>
  <si>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</si>
  <si>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</si>
  <si>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</si>
  <si>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</si>
  <si>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</si>
  <si>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</si>
  <si>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</si>
  <si>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</si>
  <si>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</si>
  <si>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</si>
  <si>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</si>
  <si>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</si>
  <si>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</si>
  <si>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</si>
  <si>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</si>
  <si>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</si>
  <si>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</si>
  <si>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</si>
  <si>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</si>
  <si>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</si>
  <si>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</si>
  <si>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</si>
  <si>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</si>
  <si>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</si>
  <si>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</si>
  <si>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</si>
  <si>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</si>
  <si>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</si>
  <si>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</si>
  <si>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</si>
  <si>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</si>
  <si>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</si>
  <si>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</si>
  <si>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</si>
  <si>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</si>
  <si>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</si>
  <si>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</si>
  <si>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</si>
  <si>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</si>
  <si>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</si>
  <si>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</si>
  <si>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</si>
  <si>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</si>
  <si>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</si>
  <si>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</si>
  <si>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</si>
  <si>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</si>
  <si>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</si>
  <si>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</si>
  <si>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</si>
  <si>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</si>
  <si>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</si>
  <si>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</si>
  <si>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</si>
  <si>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</si>
  <si>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</si>
  <si>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</si>
  <si>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</si>
  <si>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</si>
  <si>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</si>
  <si>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</si>
  <si>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</si>
  <si>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</si>
  <si>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</si>
  <si>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</si>
  <si>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</si>
  <si>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</si>
  <si>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</si>
  <si>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</si>
  <si>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</si>
  <si>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</si>
  <si>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</si>
  <si>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</si>
  <si>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</si>
  <si>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</si>
  <si>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</si>
  <si>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</si>
  <si>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</si>
  <si>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</si>
  <si>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</si>
  <si>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</si>
  <si>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</si>
  <si>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</si>
  <si>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</si>
  <si>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</si>
  <si>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</si>
  <si>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</si>
  <si>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</si>
  <si>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</si>
  <si>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</si>
  <si>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</si>
  <si>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</si>
  <si>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</si>
  <si>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</si>
  <si>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</si>
  <si>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</si>
  <si>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</si>
  <si>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</si>
  <si>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</si>
  <si>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</si>
  <si>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</si>
  <si>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</si>
  <si>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</si>
  <si>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</si>
  <si>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</si>
  <si>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</si>
  <si>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</si>
  <si>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</si>
  <si>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</si>
  <si>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</si>
  <si>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</si>
  <si>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</si>
  <si>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</si>
  <si>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</si>
  <si>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</si>
  <si>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</si>
  <si>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</si>
  <si>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</si>
  <si>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</si>
  <si>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</si>
  <si>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</si>
  <si>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</si>
  <si>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</si>
  <si>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</si>
  <si>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</si>
  <si>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</si>
  <si>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</si>
  <si>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</si>
  <si>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</si>
  <si>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</si>
  <si>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</si>
  <si>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</si>
  <si>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</si>
  <si>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</si>
  <si>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</si>
  <si>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</si>
  <si>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</si>
  <si>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</si>
  <si>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</si>
  <si>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</si>
  <si>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</si>
  <si>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</si>
  <si>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</si>
  <si>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</si>
  <si>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</si>
  <si>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</si>
  <si>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</si>
  <si>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</si>
  <si>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</si>
  <si>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</si>
  <si>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</si>
  <si>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</si>
  <si>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</si>
  <si>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</si>
  <si>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</si>
  <si>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</si>
  <si>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</si>
  <si>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</si>
  <si>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</si>
  <si>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</si>
  <si>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</si>
  <si>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</si>
  <si>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</si>
  <si>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</si>
  <si>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</si>
  <si>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</si>
  <si>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</si>
  <si>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</si>
  <si>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</si>
  <si>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</si>
  <si>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</si>
  <si>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</si>
  <si>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</si>
  <si>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</si>
  <si>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</si>
  <si>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</si>
  <si>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</si>
  <si>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</si>
  <si>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</si>
  <si>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</si>
  <si>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</si>
  <si>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</si>
  <si>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</si>
  <si>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</si>
  <si>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</si>
  <si>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</si>
  <si>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</si>
  <si>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</si>
  <si>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</si>
  <si>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</si>
  <si>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</si>
  <si>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</si>
  <si>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</si>
  <si>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</si>
  <si>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</si>
  <si>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</si>
  <si>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</si>
  <si>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</si>
  <si>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</si>
  <si>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</si>
  <si>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</si>
  <si>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</si>
  <si>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</si>
  <si>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</si>
  <si>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</si>
  <si>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</si>
  <si>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</si>
  <si>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</si>
  <si>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</si>
  <si>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</si>
  <si>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</si>
  <si>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</si>
  <si>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50IS2023/06/15</t>
  </si>
  <si>
    <t>15-06-2023</t>
  </si>
  <si>
    <t>SHPPBPL</t>
  </si>
  <si>
    <t>ITCWIND</t>
  </si>
  <si>
    <t>GBHHPL</t>
  </si>
  <si>
    <t>TANGEDCO</t>
  </si>
  <si>
    <t>Teesta_III</t>
  </si>
  <si>
    <t>APNRL</t>
  </si>
  <si>
    <t>HP</t>
  </si>
  <si>
    <t>TS1PL_BKN</t>
  </si>
  <si>
    <t>Meghalaya_Ben</t>
  </si>
  <si>
    <t>NBVLIPP</t>
  </si>
  <si>
    <t>KAMENG</t>
  </si>
  <si>
    <t>SKS Raigarh</t>
  </si>
  <si>
    <t>JPNIGRIE_JNSTPP</t>
  </si>
  <si>
    <t>VL-CPP 1215</t>
  </si>
  <si>
    <t>SOLAPUR_SOLAR</t>
  </si>
  <si>
    <t>HP-GOVT</t>
  </si>
  <si>
    <t>ACBIL</t>
  </si>
  <si>
    <t>IPCL_WB</t>
  </si>
  <si>
    <t>CHANJUII</t>
  </si>
  <si>
    <t>SAPU1234</t>
  </si>
  <si>
    <t>B_S_ISPAT_MH</t>
  </si>
  <si>
    <t>SORANG_HEP</t>
  </si>
  <si>
    <t>SEIL</t>
  </si>
  <si>
    <t>KWHEP</t>
  </si>
  <si>
    <t>JPL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</si>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</sst>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286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286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286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286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286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286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286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286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286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286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286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286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286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286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286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286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286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45092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180">
        <v>45092.980995370373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45092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26.3</v>
      </c>
      <c r="C3" s="178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9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178">
        <v>26.3</v>
      </c>
      <c r="C4" s="178">
        <v>26.3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10.972360000000002</v>
      </c>
      <c r="J4" s="21">
        <f t="shared" ref="J4:J67" si="6">C4*E4/100</f>
        <v>6.1357899999999992</v>
      </c>
      <c r="K4" s="21">
        <f t="shared" ref="K4:K67" si="7">C4*F4/100</f>
        <v>7.9136699999999998</v>
      </c>
      <c r="L4" s="21">
        <f t="shared" ref="L4:L67" si="8">C4*G4/100</f>
        <v>1.2781800000000001</v>
      </c>
      <c r="M4" s="160">
        <f t="shared" ref="M4:M67" si="9">SUM(I4:L4)</f>
        <v>26.3</v>
      </c>
      <c r="N4" s="22"/>
      <c r="P4" s="37">
        <f t="shared" si="1"/>
        <v>10.972360000000002</v>
      </c>
      <c r="Q4" s="37">
        <f t="shared" si="2"/>
        <v>6.1357899999999992</v>
      </c>
      <c r="R4" s="37">
        <f t="shared" si="3"/>
        <v>7.9136699999999998</v>
      </c>
      <c r="S4" s="37">
        <f t="shared" si="4"/>
        <v>1.2781800000000001</v>
      </c>
      <c r="T4" s="37">
        <f t="shared" ref="T4:T67" si="10">SUM(P4:S4)</f>
        <v>26.3</v>
      </c>
    </row>
    <row r="5" spans="1:20">
      <c r="A5" s="8" t="s">
        <v>47</v>
      </c>
      <c r="B5" s="178">
        <v>26.3</v>
      </c>
      <c r="C5" s="178">
        <v>26.3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10.972360000000002</v>
      </c>
      <c r="J5" s="21">
        <f t="shared" si="6"/>
        <v>6.1357899999999992</v>
      </c>
      <c r="K5" s="21">
        <f t="shared" si="7"/>
        <v>7.9136699999999998</v>
      </c>
      <c r="L5" s="21">
        <f t="shared" si="8"/>
        <v>1.2781800000000001</v>
      </c>
      <c r="M5" s="160">
        <f t="shared" si="9"/>
        <v>26.3</v>
      </c>
      <c r="N5" s="22"/>
      <c r="P5" s="37">
        <f t="shared" si="1"/>
        <v>10.972360000000002</v>
      </c>
      <c r="Q5" s="37">
        <f t="shared" si="2"/>
        <v>6.1357899999999992</v>
      </c>
      <c r="R5" s="37">
        <f t="shared" si="3"/>
        <v>7.9136699999999998</v>
      </c>
      <c r="S5" s="37">
        <f t="shared" si="4"/>
        <v>1.2781800000000001</v>
      </c>
      <c r="T5" s="37">
        <f t="shared" si="10"/>
        <v>26.3</v>
      </c>
    </row>
    <row r="6" spans="1:20">
      <c r="A6" s="8" t="s">
        <v>48</v>
      </c>
      <c r="B6" s="178">
        <v>26.3</v>
      </c>
      <c r="C6" s="178">
        <v>26.3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10.972360000000002</v>
      </c>
      <c r="J6" s="21">
        <f t="shared" si="6"/>
        <v>6.1357899999999992</v>
      </c>
      <c r="K6" s="21">
        <f t="shared" si="7"/>
        <v>7.9136699999999998</v>
      </c>
      <c r="L6" s="21">
        <f t="shared" si="8"/>
        <v>1.2781800000000001</v>
      </c>
      <c r="M6" s="160">
        <f t="shared" si="9"/>
        <v>26.3</v>
      </c>
      <c r="N6" s="22"/>
      <c r="P6" s="37">
        <f t="shared" si="1"/>
        <v>10.972360000000002</v>
      </c>
      <c r="Q6" s="37">
        <f t="shared" si="2"/>
        <v>6.1357899999999992</v>
      </c>
      <c r="R6" s="37">
        <f t="shared" si="3"/>
        <v>7.9136699999999998</v>
      </c>
      <c r="S6" s="37">
        <f t="shared" si="4"/>
        <v>1.2781800000000001</v>
      </c>
      <c r="T6" s="37">
        <f t="shared" si="10"/>
        <v>26.3</v>
      </c>
    </row>
    <row r="7" spans="1:20">
      <c r="A7" s="8" t="s">
        <v>49</v>
      </c>
      <c r="B7" s="178">
        <v>26.3</v>
      </c>
      <c r="C7" s="178">
        <v>26.3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10.972360000000002</v>
      </c>
      <c r="J7" s="21">
        <f t="shared" si="6"/>
        <v>6.1357899999999992</v>
      </c>
      <c r="K7" s="21">
        <f t="shared" si="7"/>
        <v>7.9136699999999998</v>
      </c>
      <c r="L7" s="21">
        <f t="shared" si="8"/>
        <v>1.2781800000000001</v>
      </c>
      <c r="M7" s="160">
        <f t="shared" si="9"/>
        <v>26.3</v>
      </c>
      <c r="N7" s="22"/>
      <c r="P7" s="37">
        <f t="shared" si="1"/>
        <v>10.972360000000002</v>
      </c>
      <c r="Q7" s="37">
        <f t="shared" si="2"/>
        <v>6.1357899999999992</v>
      </c>
      <c r="R7" s="37">
        <f t="shared" si="3"/>
        <v>7.9136699999999998</v>
      </c>
      <c r="S7" s="37">
        <f t="shared" si="4"/>
        <v>1.2781800000000001</v>
      </c>
      <c r="T7" s="37">
        <f t="shared" si="10"/>
        <v>26.3</v>
      </c>
    </row>
    <row r="8" spans="1:20">
      <c r="A8" s="8" t="s">
        <v>50</v>
      </c>
      <c r="B8" s="178">
        <v>26.3</v>
      </c>
      <c r="C8" s="178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60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178">
        <v>26.3</v>
      </c>
      <c r="C9" s="178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60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178">
        <v>26.3</v>
      </c>
      <c r="C10" s="178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60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78">
        <v>26.3</v>
      </c>
      <c r="C11" s="178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60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78">
        <v>26.3</v>
      </c>
      <c r="C12" s="178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60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78">
        <v>26.3</v>
      </c>
      <c r="C13" s="178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60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78">
        <v>26.3</v>
      </c>
      <c r="C14" s="178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60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78">
        <v>26.3</v>
      </c>
      <c r="C15" s="178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60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78">
        <v>26.3</v>
      </c>
      <c r="C16" s="178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60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78">
        <v>26.3</v>
      </c>
      <c r="C17" s="178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60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78">
        <v>26.3</v>
      </c>
      <c r="C18" s="178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60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78">
        <v>26.3</v>
      </c>
      <c r="C19" s="178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60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78">
        <v>26.3</v>
      </c>
      <c r="C20" s="178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60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78">
        <v>26.3</v>
      </c>
      <c r="C21" s="178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60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78">
        <v>26.3</v>
      </c>
      <c r="C22" s="178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60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78">
        <v>26.3</v>
      </c>
      <c r="C23" s="178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60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78">
        <v>26.3</v>
      </c>
      <c r="C24" s="178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60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78">
        <v>26.3</v>
      </c>
      <c r="C25" s="178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60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78">
        <v>26.3</v>
      </c>
      <c r="C26" s="178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60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78">
        <v>26.3</v>
      </c>
      <c r="C27" s="178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60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78">
        <v>26.3</v>
      </c>
      <c r="C28" s="178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60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78">
        <v>26.3</v>
      </c>
      <c r="C29" s="178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60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78">
        <v>26.3</v>
      </c>
      <c r="C30" s="178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60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78">
        <v>26.3</v>
      </c>
      <c r="C31" s="178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60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78">
        <v>26.3</v>
      </c>
      <c r="C32" s="178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60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78">
        <v>26.3</v>
      </c>
      <c r="C33" s="178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60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78">
        <v>26.3</v>
      </c>
      <c r="C34" s="178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60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78">
        <v>26.3</v>
      </c>
      <c r="C35" s="178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60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78">
        <v>26.3</v>
      </c>
      <c r="C36" s="178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60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78">
        <v>26.3</v>
      </c>
      <c r="C37" s="178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60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78">
        <v>26.3</v>
      </c>
      <c r="C38" s="178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60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78">
        <v>26.3</v>
      </c>
      <c r="C39" s="178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60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78">
        <v>26.3</v>
      </c>
      <c r="C40" s="178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60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78">
        <v>26.3</v>
      </c>
      <c r="C41" s="178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60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78">
        <v>26.3</v>
      </c>
      <c r="C42" s="178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60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78">
        <v>26.3</v>
      </c>
      <c r="C43" s="178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60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78">
        <v>26.3</v>
      </c>
      <c r="C44" s="178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60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78">
        <v>26.3</v>
      </c>
      <c r="C45" s="178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60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78">
        <v>26.3</v>
      </c>
      <c r="C46" s="178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60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78">
        <v>26.3</v>
      </c>
      <c r="C47" s="178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60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78">
        <v>26.3</v>
      </c>
      <c r="C48" s="178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60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78">
        <v>26.3</v>
      </c>
      <c r="C49" s="178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60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78">
        <v>26.3</v>
      </c>
      <c r="C50" s="178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60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78">
        <v>26.3</v>
      </c>
      <c r="C51" s="178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60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78">
        <v>26.3</v>
      </c>
      <c r="C52" s="178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60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78">
        <v>26.3</v>
      </c>
      <c r="C53" s="178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60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78">
        <v>26.3</v>
      </c>
      <c r="C54" s="178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60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78">
        <v>26.3</v>
      </c>
      <c r="C55" s="178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60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78">
        <v>26.3</v>
      </c>
      <c r="C56" s="178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60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78">
        <v>26.3</v>
      </c>
      <c r="C57" s="178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60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78">
        <v>26.3</v>
      </c>
      <c r="C58" s="178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60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78">
        <v>26.3</v>
      </c>
      <c r="C59" s="178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60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78">
        <v>26.3</v>
      </c>
      <c r="C60" s="178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60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78">
        <v>26.3</v>
      </c>
      <c r="C61" s="178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60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78">
        <v>26.3</v>
      </c>
      <c r="C62" s="178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60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78">
        <v>26.3</v>
      </c>
      <c r="C63" s="178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60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78">
        <v>26.3</v>
      </c>
      <c r="C64" s="178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60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78">
        <v>26.3</v>
      </c>
      <c r="C65" s="178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60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78">
        <v>26.3</v>
      </c>
      <c r="C66" s="178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60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78">
        <v>26.3</v>
      </c>
      <c r="C67" s="178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60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78">
        <v>26.3</v>
      </c>
      <c r="C68" s="178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60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78">
        <v>26.3</v>
      </c>
      <c r="C69" s="178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60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78">
        <v>26.3</v>
      </c>
      <c r="C70" s="178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60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78">
        <v>26.3</v>
      </c>
      <c r="C71" s="178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60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78">
        <v>26.3</v>
      </c>
      <c r="C72" s="178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60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78">
        <v>26.3</v>
      </c>
      <c r="C73" s="178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60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78">
        <v>26.3</v>
      </c>
      <c r="C74" s="178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60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78">
        <v>26.3</v>
      </c>
      <c r="C75" s="178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60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78">
        <v>26.3</v>
      </c>
      <c r="C76" s="178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60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78">
        <v>26.3</v>
      </c>
      <c r="C77" s="178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60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78">
        <v>26.3</v>
      </c>
      <c r="C78" s="178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60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78">
        <v>26.3</v>
      </c>
      <c r="C79" s="178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60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78">
        <v>26.3</v>
      </c>
      <c r="C80" s="178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60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78">
        <v>26.3</v>
      </c>
      <c r="C81" s="178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60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78">
        <v>26.6</v>
      </c>
      <c r="C82" s="178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60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178">
        <v>26.6</v>
      </c>
      <c r="C83" s="178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60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178">
        <v>26.6</v>
      </c>
      <c r="C84" s="178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60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178">
        <v>26.6</v>
      </c>
      <c r="C85" s="178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60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178">
        <v>26.6</v>
      </c>
      <c r="C86" s="178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60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178">
        <v>26.6</v>
      </c>
      <c r="C87" s="178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60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178">
        <v>26.6</v>
      </c>
      <c r="C88" s="178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60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178">
        <v>26.6</v>
      </c>
      <c r="C89" s="178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60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178">
        <v>26.6</v>
      </c>
      <c r="C90" s="178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60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178">
        <v>26.6</v>
      </c>
      <c r="C91" s="178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60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178">
        <v>26.6</v>
      </c>
      <c r="C92" s="178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60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178">
        <v>26.6</v>
      </c>
      <c r="C93" s="178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60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178">
        <v>26.6</v>
      </c>
      <c r="C94" s="178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60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178">
        <v>26.6</v>
      </c>
      <c r="C95" s="178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60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178">
        <v>26.6</v>
      </c>
      <c r="C96" s="178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60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178">
        <v>26.6</v>
      </c>
      <c r="C97" s="178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60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178">
        <v>26.6</v>
      </c>
      <c r="C98" s="178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60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175</v>
      </c>
      <c r="B99" s="20">
        <f t="shared" ref="B99:H99" si="27">SUM(B3:B98)/4000</f>
        <v>0.63247499999999912</v>
      </c>
      <c r="C99" s="20">
        <f t="shared" si="27"/>
        <v>0.63247499999999912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0.26386856999999991</v>
      </c>
      <c r="J99" s="161">
        <f t="shared" ref="J99:M99" si="28">SUM(J3:J98)/4000</f>
        <v>0.14755641749999981</v>
      </c>
      <c r="K99" s="161">
        <f t="shared" si="28"/>
        <v>0.19031172750000047</v>
      </c>
      <c r="L99" s="161">
        <f t="shared" si="28"/>
        <v>3.0738285000000039E-2</v>
      </c>
      <c r="M99" s="162">
        <f t="shared" si="28"/>
        <v>0.63247499999999912</v>
      </c>
      <c r="N99" s="23"/>
      <c r="P99" s="37">
        <f>SUM(P3:P98)/4000</f>
        <v>0.26386856999999991</v>
      </c>
      <c r="Q99" s="37">
        <f t="shared" ref="Q99:S99" si="29">SUM(Q3:Q98)/4000</f>
        <v>0.14755641749999981</v>
      </c>
      <c r="R99" s="37">
        <f t="shared" si="29"/>
        <v>0.19031172750000047</v>
      </c>
      <c r="S99" s="37">
        <f t="shared" si="29"/>
        <v>3.0738285000000039E-2</v>
      </c>
      <c r="T99" s="37">
        <f t="shared" si="26"/>
        <v>0.63247500000000023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C13" sqref="AC1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-38</v>
      </c>
      <c r="Q3" s="53">
        <v>-60</v>
      </c>
      <c r="R3" s="53">
        <v>0</v>
      </c>
      <c r="S3" s="72">
        <v>0</v>
      </c>
      <c r="U3" s="73">
        <v>0</v>
      </c>
      <c r="V3" s="74">
        <v>-98</v>
      </c>
      <c r="W3">
        <v>0</v>
      </c>
      <c r="X3">
        <v>0</v>
      </c>
      <c r="Y3">
        <v>-60</v>
      </c>
      <c r="Z3">
        <v>0</v>
      </c>
      <c r="AA3">
        <v>-38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-56</v>
      </c>
      <c r="Q4" s="46">
        <v>-60</v>
      </c>
      <c r="R4" s="46">
        <v>0</v>
      </c>
      <c r="S4" s="74">
        <v>0</v>
      </c>
      <c r="U4" s="73">
        <v>0</v>
      </c>
      <c r="V4" s="74">
        <v>-116</v>
      </c>
      <c r="W4">
        <v>0</v>
      </c>
      <c r="X4">
        <v>0</v>
      </c>
      <c r="Y4">
        <v>-60</v>
      </c>
      <c r="Z4">
        <v>0</v>
      </c>
      <c r="AA4">
        <v>-56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-68</v>
      </c>
      <c r="Q5" s="46">
        <v>-65</v>
      </c>
      <c r="R5" s="46">
        <v>0</v>
      </c>
      <c r="S5" s="74">
        <v>0</v>
      </c>
      <c r="U5" s="73">
        <v>0</v>
      </c>
      <c r="V5" s="74">
        <v>-133</v>
      </c>
      <c r="W5">
        <v>0</v>
      </c>
      <c r="X5">
        <v>0</v>
      </c>
      <c r="Y5">
        <v>-65</v>
      </c>
      <c r="Z5">
        <v>0</v>
      </c>
      <c r="AA5">
        <v>-68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-89</v>
      </c>
      <c r="Q6" s="46">
        <v>-65</v>
      </c>
      <c r="R6" s="46">
        <v>0</v>
      </c>
      <c r="S6" s="74">
        <v>0</v>
      </c>
      <c r="U6" s="73">
        <v>0</v>
      </c>
      <c r="V6" s="74">
        <v>-154</v>
      </c>
      <c r="W6">
        <v>0</v>
      </c>
      <c r="X6">
        <v>0</v>
      </c>
      <c r="Y6">
        <v>-65</v>
      </c>
      <c r="Z6">
        <v>0</v>
      </c>
      <c r="AA6">
        <v>-89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</v>
      </c>
      <c r="P7" s="46">
        <v>-97</v>
      </c>
      <c r="Q7" s="46">
        <v>-60</v>
      </c>
      <c r="R7" s="46">
        <v>0</v>
      </c>
      <c r="S7" s="74">
        <v>0</v>
      </c>
      <c r="U7" s="73">
        <v>0</v>
      </c>
      <c r="V7" s="74">
        <v>-167</v>
      </c>
      <c r="W7">
        <v>0</v>
      </c>
      <c r="X7">
        <v>-10</v>
      </c>
      <c r="Y7">
        <v>-60</v>
      </c>
      <c r="Z7">
        <v>0</v>
      </c>
      <c r="AA7">
        <v>-97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</v>
      </c>
      <c r="P8" s="46">
        <v>-120</v>
      </c>
      <c r="Q8" s="46">
        <v>-60</v>
      </c>
      <c r="R8" s="46">
        <v>0</v>
      </c>
      <c r="S8" s="74">
        <v>0</v>
      </c>
      <c r="U8" s="73">
        <v>0</v>
      </c>
      <c r="V8" s="74">
        <v>-190</v>
      </c>
      <c r="W8">
        <v>0</v>
      </c>
      <c r="X8">
        <v>-10</v>
      </c>
      <c r="Y8">
        <v>-60</v>
      </c>
      <c r="Z8">
        <v>0</v>
      </c>
      <c r="AA8">
        <v>-120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</v>
      </c>
      <c r="P9" s="46">
        <v>-134</v>
      </c>
      <c r="Q9" s="46">
        <v>-60</v>
      </c>
      <c r="R9" s="46">
        <v>0</v>
      </c>
      <c r="S9" s="74">
        <v>0</v>
      </c>
      <c r="U9" s="73">
        <v>0</v>
      </c>
      <c r="V9" s="74">
        <v>-209</v>
      </c>
      <c r="W9">
        <v>0</v>
      </c>
      <c r="X9">
        <v>-15</v>
      </c>
      <c r="Y9">
        <v>-60</v>
      </c>
      <c r="Z9">
        <v>0</v>
      </c>
      <c r="AA9">
        <v>-134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</v>
      </c>
      <c r="P10" s="46">
        <v>-152</v>
      </c>
      <c r="Q10" s="46">
        <v>-60</v>
      </c>
      <c r="R10" s="46">
        <v>0</v>
      </c>
      <c r="S10" s="74">
        <v>0</v>
      </c>
      <c r="U10" s="73">
        <v>0</v>
      </c>
      <c r="V10" s="74">
        <v>-227</v>
      </c>
      <c r="W10">
        <v>0</v>
      </c>
      <c r="X10">
        <v>-15</v>
      </c>
      <c r="Y10">
        <v>-60</v>
      </c>
      <c r="Z10">
        <v>0</v>
      </c>
      <c r="AA10">
        <v>-152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-40</v>
      </c>
      <c r="P11" s="46">
        <v>-177</v>
      </c>
      <c r="Q11" s="46">
        <v>-10</v>
      </c>
      <c r="R11" s="46">
        <v>0</v>
      </c>
      <c r="S11" s="74">
        <v>0</v>
      </c>
      <c r="U11" s="73">
        <v>0</v>
      </c>
      <c r="V11" s="74">
        <v>-227</v>
      </c>
      <c r="W11">
        <v>0</v>
      </c>
      <c r="X11">
        <v>-40</v>
      </c>
      <c r="Y11">
        <v>-10</v>
      </c>
      <c r="Z11">
        <v>0</v>
      </c>
      <c r="AA11">
        <v>-177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-60</v>
      </c>
      <c r="P12" s="46">
        <v>-190</v>
      </c>
      <c r="Q12" s="46">
        <v>-10</v>
      </c>
      <c r="R12" s="46">
        <v>0</v>
      </c>
      <c r="S12" s="74">
        <v>0</v>
      </c>
      <c r="U12" s="73">
        <v>0</v>
      </c>
      <c r="V12" s="74">
        <v>-260</v>
      </c>
      <c r="W12">
        <v>0</v>
      </c>
      <c r="X12">
        <v>-60</v>
      </c>
      <c r="Y12">
        <v>-10</v>
      </c>
      <c r="Z12">
        <v>0</v>
      </c>
      <c r="AA12">
        <v>-190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-80</v>
      </c>
      <c r="P13" s="46">
        <v>-212</v>
      </c>
      <c r="Q13" s="46">
        <v>-10</v>
      </c>
      <c r="R13" s="46">
        <v>0</v>
      </c>
      <c r="S13" s="74">
        <v>0</v>
      </c>
      <c r="U13" s="73">
        <v>0</v>
      </c>
      <c r="V13" s="74">
        <v>-302</v>
      </c>
      <c r="W13">
        <v>0</v>
      </c>
      <c r="X13">
        <v>-80</v>
      </c>
      <c r="Y13">
        <v>-10</v>
      </c>
      <c r="Z13">
        <v>0</v>
      </c>
      <c r="AA13">
        <v>-212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-100</v>
      </c>
      <c r="P14" s="46">
        <v>-236</v>
      </c>
      <c r="Q14" s="46">
        <v>-10</v>
      </c>
      <c r="R14" s="46">
        <v>0</v>
      </c>
      <c r="S14" s="74">
        <v>0</v>
      </c>
      <c r="U14" s="73">
        <v>0</v>
      </c>
      <c r="V14" s="74">
        <v>-346</v>
      </c>
      <c r="W14">
        <v>0</v>
      </c>
      <c r="X14">
        <v>-100</v>
      </c>
      <c r="Y14">
        <v>-10</v>
      </c>
      <c r="Z14">
        <v>0</v>
      </c>
      <c r="AA14">
        <v>-236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-110</v>
      </c>
      <c r="P15" s="46">
        <v>-279</v>
      </c>
      <c r="Q15" s="46">
        <v>-10</v>
      </c>
      <c r="R15" s="46">
        <v>0</v>
      </c>
      <c r="S15" s="74">
        <v>0</v>
      </c>
      <c r="U15" s="73">
        <v>0</v>
      </c>
      <c r="V15" s="74">
        <v>-399</v>
      </c>
      <c r="W15">
        <v>0</v>
      </c>
      <c r="X15">
        <v>-110</v>
      </c>
      <c r="Y15">
        <v>-10</v>
      </c>
      <c r="Z15">
        <v>0</v>
      </c>
      <c r="AA15">
        <v>-279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-120</v>
      </c>
      <c r="P16" s="46">
        <v>-302</v>
      </c>
      <c r="Q16" s="46">
        <v>-10</v>
      </c>
      <c r="R16" s="46">
        <v>0</v>
      </c>
      <c r="S16" s="74">
        <v>0</v>
      </c>
      <c r="U16" s="73">
        <v>0</v>
      </c>
      <c r="V16" s="74">
        <v>-432</v>
      </c>
      <c r="W16">
        <v>0</v>
      </c>
      <c r="X16">
        <v>-120</v>
      </c>
      <c r="Y16">
        <v>-10</v>
      </c>
      <c r="Z16">
        <v>0</v>
      </c>
      <c r="AA16">
        <v>-302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-130</v>
      </c>
      <c r="P17" s="46">
        <v>-319</v>
      </c>
      <c r="Q17" s="46">
        <v>-10</v>
      </c>
      <c r="R17" s="46">
        <v>0</v>
      </c>
      <c r="S17" s="74">
        <v>0</v>
      </c>
      <c r="U17" s="73">
        <v>0</v>
      </c>
      <c r="V17" s="74">
        <v>-459</v>
      </c>
      <c r="W17">
        <v>0</v>
      </c>
      <c r="X17">
        <v>-130</v>
      </c>
      <c r="Y17">
        <v>-10</v>
      </c>
      <c r="Z17">
        <v>0</v>
      </c>
      <c r="AA17">
        <v>-319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-145</v>
      </c>
      <c r="P18" s="46">
        <v>-340</v>
      </c>
      <c r="Q18" s="46">
        <v>-10</v>
      </c>
      <c r="R18" s="46">
        <v>0</v>
      </c>
      <c r="S18" s="74">
        <v>0</v>
      </c>
      <c r="U18" s="73">
        <v>0</v>
      </c>
      <c r="V18" s="74">
        <v>-495</v>
      </c>
      <c r="W18">
        <v>0</v>
      </c>
      <c r="X18">
        <v>-145</v>
      </c>
      <c r="Y18">
        <v>-10</v>
      </c>
      <c r="Z18">
        <v>0</v>
      </c>
      <c r="AA18">
        <v>-340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-170</v>
      </c>
      <c r="P19" s="46">
        <v>-357</v>
      </c>
      <c r="Q19" s="46">
        <v>-10</v>
      </c>
      <c r="R19" s="46">
        <v>0</v>
      </c>
      <c r="S19" s="74">
        <v>0</v>
      </c>
      <c r="U19" s="73">
        <v>0</v>
      </c>
      <c r="V19" s="74">
        <v>-537</v>
      </c>
      <c r="W19">
        <v>0</v>
      </c>
      <c r="X19">
        <v>-170</v>
      </c>
      <c r="Y19">
        <v>-10</v>
      </c>
      <c r="Z19">
        <v>0</v>
      </c>
      <c r="AA19">
        <v>-357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-185</v>
      </c>
      <c r="P20" s="46">
        <v>-377</v>
      </c>
      <c r="Q20" s="46">
        <v>-10</v>
      </c>
      <c r="R20" s="46">
        <v>0</v>
      </c>
      <c r="S20" s="74">
        <v>0</v>
      </c>
      <c r="U20" s="73">
        <v>0</v>
      </c>
      <c r="V20" s="74">
        <v>-572</v>
      </c>
      <c r="W20">
        <v>0</v>
      </c>
      <c r="X20">
        <v>-185</v>
      </c>
      <c r="Y20">
        <v>-10</v>
      </c>
      <c r="Z20">
        <v>0</v>
      </c>
      <c r="AA20">
        <v>-377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-210</v>
      </c>
      <c r="P21" s="46">
        <v>-399</v>
      </c>
      <c r="Q21" s="46">
        <v>-10</v>
      </c>
      <c r="R21" s="46">
        <v>0</v>
      </c>
      <c r="S21" s="74">
        <v>0</v>
      </c>
      <c r="U21" s="73">
        <v>0</v>
      </c>
      <c r="V21" s="74">
        <v>-619</v>
      </c>
      <c r="W21">
        <v>0</v>
      </c>
      <c r="X21">
        <v>-210</v>
      </c>
      <c r="Y21">
        <v>-10</v>
      </c>
      <c r="Z21">
        <v>0</v>
      </c>
      <c r="AA21">
        <v>-399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-230</v>
      </c>
      <c r="P22" s="46">
        <v>-425</v>
      </c>
      <c r="Q22" s="46">
        <v>-10</v>
      </c>
      <c r="R22" s="46">
        <v>0</v>
      </c>
      <c r="S22" s="74">
        <v>0</v>
      </c>
      <c r="U22" s="73">
        <v>0</v>
      </c>
      <c r="V22" s="74">
        <v>-665</v>
      </c>
      <c r="W22">
        <v>0</v>
      </c>
      <c r="X22">
        <v>-230</v>
      </c>
      <c r="Y22">
        <v>-10</v>
      </c>
      <c r="Z22">
        <v>0</v>
      </c>
      <c r="AA22">
        <v>-425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-150</v>
      </c>
      <c r="P23" s="46">
        <v>-454</v>
      </c>
      <c r="Q23" s="46">
        <v>-10</v>
      </c>
      <c r="R23" s="46">
        <v>0</v>
      </c>
      <c r="S23" s="74">
        <v>0</v>
      </c>
      <c r="U23" s="73">
        <v>0</v>
      </c>
      <c r="V23" s="74">
        <v>-614</v>
      </c>
      <c r="W23">
        <v>0</v>
      </c>
      <c r="X23">
        <v>-150</v>
      </c>
      <c r="Y23">
        <v>-10</v>
      </c>
      <c r="Z23">
        <v>0</v>
      </c>
      <c r="AA23">
        <v>-454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-170</v>
      </c>
      <c r="P24" s="46">
        <v>-497</v>
      </c>
      <c r="Q24" s="46">
        <v>-10</v>
      </c>
      <c r="R24" s="46">
        <v>0</v>
      </c>
      <c r="S24" s="74">
        <v>0</v>
      </c>
      <c r="U24" s="73">
        <v>0</v>
      </c>
      <c r="V24" s="74">
        <v>-677</v>
      </c>
      <c r="W24">
        <v>0</v>
      </c>
      <c r="X24">
        <v>-170</v>
      </c>
      <c r="Y24">
        <v>-10</v>
      </c>
      <c r="Z24">
        <v>0</v>
      </c>
      <c r="AA24">
        <v>-497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-190</v>
      </c>
      <c r="P25" s="46">
        <v>-528</v>
      </c>
      <c r="Q25" s="46">
        <v>-10</v>
      </c>
      <c r="R25" s="46">
        <v>0</v>
      </c>
      <c r="S25" s="74">
        <v>0</v>
      </c>
      <c r="U25" s="73">
        <v>0</v>
      </c>
      <c r="V25" s="74">
        <v>-728</v>
      </c>
      <c r="W25">
        <v>0</v>
      </c>
      <c r="X25">
        <v>-190</v>
      </c>
      <c r="Y25">
        <v>-10</v>
      </c>
      <c r="Z25">
        <v>0</v>
      </c>
      <c r="AA25">
        <v>-528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-220</v>
      </c>
      <c r="P26" s="46">
        <v>-560</v>
      </c>
      <c r="Q26" s="46">
        <v>-10</v>
      </c>
      <c r="R26" s="46">
        <v>0</v>
      </c>
      <c r="S26" s="74">
        <v>0</v>
      </c>
      <c r="U26" s="73">
        <v>0</v>
      </c>
      <c r="V26" s="74">
        <v>-790</v>
      </c>
      <c r="W26">
        <v>0</v>
      </c>
      <c r="X26">
        <v>-220</v>
      </c>
      <c r="Y26">
        <v>-10</v>
      </c>
      <c r="Z26">
        <v>0</v>
      </c>
      <c r="AA26">
        <v>-560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0.19</v>
      </c>
      <c r="N27" s="73">
        <v>0</v>
      </c>
      <c r="O27" s="46">
        <v>-110</v>
      </c>
      <c r="P27" s="46">
        <v>-262</v>
      </c>
      <c r="Q27" s="46">
        <v>-10</v>
      </c>
      <c r="R27" s="46">
        <v>0</v>
      </c>
      <c r="S27" s="74">
        <v>0</v>
      </c>
      <c r="U27" s="73">
        <v>0.19</v>
      </c>
      <c r="V27" s="74">
        <v>-382</v>
      </c>
      <c r="W27">
        <v>0</v>
      </c>
      <c r="X27">
        <v>-110</v>
      </c>
      <c r="Y27">
        <v>-10</v>
      </c>
      <c r="Z27">
        <v>0.19</v>
      </c>
      <c r="AA27">
        <v>-262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2.61</v>
      </c>
      <c r="N28" s="73">
        <v>0</v>
      </c>
      <c r="O28" s="46">
        <v>-110</v>
      </c>
      <c r="P28" s="46">
        <v>-287</v>
      </c>
      <c r="Q28" s="46">
        <v>-10</v>
      </c>
      <c r="R28" s="46">
        <v>0</v>
      </c>
      <c r="S28" s="74">
        <v>0</v>
      </c>
      <c r="U28" s="73">
        <v>2.61</v>
      </c>
      <c r="V28" s="74">
        <v>-407</v>
      </c>
      <c r="W28">
        <v>0</v>
      </c>
      <c r="X28">
        <v>-110</v>
      </c>
      <c r="Y28">
        <v>-10</v>
      </c>
      <c r="Z28">
        <v>2.61</v>
      </c>
      <c r="AA28">
        <v>-287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4.6399999999999997</v>
      </c>
      <c r="N29" s="73">
        <v>-54</v>
      </c>
      <c r="O29" s="46">
        <v>-100</v>
      </c>
      <c r="P29" s="46">
        <v>-320</v>
      </c>
      <c r="Q29" s="46">
        <v>-10</v>
      </c>
      <c r="R29" s="46">
        <v>0</v>
      </c>
      <c r="S29" s="74">
        <v>0</v>
      </c>
      <c r="U29" s="73">
        <v>4.6399999999999997</v>
      </c>
      <c r="V29" s="74">
        <v>-484</v>
      </c>
      <c r="W29">
        <v>-54</v>
      </c>
      <c r="X29">
        <v>-100</v>
      </c>
      <c r="Y29">
        <v>-10</v>
      </c>
      <c r="Z29">
        <v>4.6399999999999997</v>
      </c>
      <c r="AA29">
        <v>-320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-88</v>
      </c>
      <c r="O30" s="46">
        <v>-60</v>
      </c>
      <c r="P30" s="46">
        <v>-207</v>
      </c>
      <c r="Q30" s="46">
        <v>-10</v>
      </c>
      <c r="R30" s="46">
        <v>0</v>
      </c>
      <c r="S30" s="74">
        <v>0</v>
      </c>
      <c r="U30" s="73">
        <v>0</v>
      </c>
      <c r="V30" s="74">
        <v>-365</v>
      </c>
      <c r="W30">
        <v>-88</v>
      </c>
      <c r="X30">
        <v>-60</v>
      </c>
      <c r="Y30">
        <v>-10</v>
      </c>
      <c r="Z30">
        <v>0</v>
      </c>
      <c r="AA30">
        <v>-207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</v>
      </c>
      <c r="N31" s="73">
        <v>-102</v>
      </c>
      <c r="O31" s="46">
        <v>-12</v>
      </c>
      <c r="P31" s="46">
        <v>-284</v>
      </c>
      <c r="Q31" s="46">
        <v>-10</v>
      </c>
      <c r="R31" s="46">
        <v>0</v>
      </c>
      <c r="S31" s="74">
        <v>0</v>
      </c>
      <c r="U31" s="73">
        <v>3.1</v>
      </c>
      <c r="V31" s="74">
        <v>-408</v>
      </c>
      <c r="W31">
        <v>-102</v>
      </c>
      <c r="X31">
        <v>-12</v>
      </c>
      <c r="Y31">
        <v>-10</v>
      </c>
      <c r="Z31">
        <v>3.1</v>
      </c>
      <c r="AA31">
        <v>-284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4.3499999999999996</v>
      </c>
      <c r="N32" s="73">
        <v>-142</v>
      </c>
      <c r="O32" s="46">
        <v>-27</v>
      </c>
      <c r="P32" s="46">
        <v>-299.99</v>
      </c>
      <c r="Q32" s="46">
        <v>-10</v>
      </c>
      <c r="R32" s="46">
        <v>0</v>
      </c>
      <c r="S32" s="74">
        <v>0</v>
      </c>
      <c r="U32" s="73">
        <v>4.3499999999999996</v>
      </c>
      <c r="V32" s="74">
        <v>-478.99</v>
      </c>
      <c r="W32">
        <v>-142</v>
      </c>
      <c r="X32">
        <v>-27</v>
      </c>
      <c r="Y32">
        <v>-10</v>
      </c>
      <c r="Z32">
        <v>4.3499999999999996</v>
      </c>
      <c r="AA32">
        <v>-299.99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-174</v>
      </c>
      <c r="O33" s="46">
        <v>-67</v>
      </c>
      <c r="P33" s="46">
        <v>-192</v>
      </c>
      <c r="Q33" s="46">
        <v>0</v>
      </c>
      <c r="R33" s="46">
        <v>0</v>
      </c>
      <c r="S33" s="74">
        <v>0</v>
      </c>
      <c r="U33" s="73">
        <v>0.1</v>
      </c>
      <c r="V33" s="74">
        <v>-433</v>
      </c>
      <c r="W33">
        <v>-174</v>
      </c>
      <c r="X33">
        <v>-67</v>
      </c>
      <c r="Y33">
        <v>0</v>
      </c>
      <c r="Z33">
        <v>0.1</v>
      </c>
      <c r="AA33">
        <v>-192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-217</v>
      </c>
      <c r="O34" s="46">
        <v>-97</v>
      </c>
      <c r="P34" s="46">
        <v>-212</v>
      </c>
      <c r="Q34" s="46">
        <v>0</v>
      </c>
      <c r="R34" s="46">
        <v>0</v>
      </c>
      <c r="S34" s="74">
        <v>0</v>
      </c>
      <c r="U34" s="73">
        <v>0</v>
      </c>
      <c r="V34" s="74">
        <v>-526</v>
      </c>
      <c r="W34">
        <v>-217</v>
      </c>
      <c r="X34">
        <v>-97</v>
      </c>
      <c r="Y34">
        <v>0</v>
      </c>
      <c r="Z34">
        <v>0</v>
      </c>
      <c r="AA34">
        <v>-212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-270</v>
      </c>
      <c r="O35" s="46">
        <v>-127</v>
      </c>
      <c r="P35" s="46">
        <v>-225</v>
      </c>
      <c r="Q35" s="46">
        <v>0</v>
      </c>
      <c r="R35" s="46">
        <v>0</v>
      </c>
      <c r="S35" s="74">
        <v>0</v>
      </c>
      <c r="U35" s="73">
        <v>0</v>
      </c>
      <c r="V35" s="74">
        <v>-622</v>
      </c>
      <c r="W35">
        <v>-270</v>
      </c>
      <c r="X35">
        <v>-127</v>
      </c>
      <c r="Y35">
        <v>0</v>
      </c>
      <c r="Z35">
        <v>0</v>
      </c>
      <c r="AA35">
        <v>-225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0.48</v>
      </c>
      <c r="N36" s="73">
        <v>-315</v>
      </c>
      <c r="O36" s="46">
        <v>-152</v>
      </c>
      <c r="P36" s="46">
        <v>-238</v>
      </c>
      <c r="Q36" s="46">
        <v>0</v>
      </c>
      <c r="R36" s="46">
        <v>0</v>
      </c>
      <c r="S36" s="74">
        <v>0</v>
      </c>
      <c r="U36" s="73">
        <v>0.48</v>
      </c>
      <c r="V36" s="74">
        <v>-705</v>
      </c>
      <c r="W36">
        <v>-315</v>
      </c>
      <c r="X36">
        <v>-152</v>
      </c>
      <c r="Y36">
        <v>0</v>
      </c>
      <c r="Z36">
        <v>0.48</v>
      </c>
      <c r="AA36">
        <v>-238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0.48</v>
      </c>
      <c r="N37" s="73">
        <v>-349</v>
      </c>
      <c r="O37" s="46">
        <v>-177</v>
      </c>
      <c r="P37" s="46">
        <v>-247</v>
      </c>
      <c r="Q37" s="46">
        <v>0</v>
      </c>
      <c r="R37" s="46">
        <v>0</v>
      </c>
      <c r="S37" s="74">
        <v>0</v>
      </c>
      <c r="U37" s="73">
        <v>0.48</v>
      </c>
      <c r="V37" s="74">
        <v>-773</v>
      </c>
      <c r="W37">
        <v>-349</v>
      </c>
      <c r="X37">
        <v>-177</v>
      </c>
      <c r="Y37">
        <v>0</v>
      </c>
      <c r="Z37">
        <v>0.48</v>
      </c>
      <c r="AA37">
        <v>-247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1.45</v>
      </c>
      <c r="N38" s="73">
        <v>-366</v>
      </c>
      <c r="O38" s="46">
        <v>-192</v>
      </c>
      <c r="P38" s="46">
        <v>-250</v>
      </c>
      <c r="Q38" s="46">
        <v>0</v>
      </c>
      <c r="R38" s="46">
        <v>0</v>
      </c>
      <c r="S38" s="74">
        <v>0</v>
      </c>
      <c r="U38" s="73">
        <v>1.45</v>
      </c>
      <c r="V38" s="74">
        <v>-808</v>
      </c>
      <c r="W38">
        <v>-366</v>
      </c>
      <c r="X38">
        <v>-192</v>
      </c>
      <c r="Y38">
        <v>0</v>
      </c>
      <c r="Z38">
        <v>1.45</v>
      </c>
      <c r="AA38">
        <v>-250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0.68</v>
      </c>
      <c r="N39" s="73">
        <v>-353</v>
      </c>
      <c r="O39" s="46">
        <v>-197</v>
      </c>
      <c r="P39" s="46">
        <v>-217</v>
      </c>
      <c r="Q39" s="46">
        <v>0</v>
      </c>
      <c r="R39" s="46">
        <v>0</v>
      </c>
      <c r="S39" s="74">
        <v>0</v>
      </c>
      <c r="U39" s="73">
        <v>0.68</v>
      </c>
      <c r="V39" s="74">
        <v>-767</v>
      </c>
      <c r="W39">
        <v>-353</v>
      </c>
      <c r="X39">
        <v>-197</v>
      </c>
      <c r="Y39">
        <v>0</v>
      </c>
      <c r="Z39">
        <v>0.68</v>
      </c>
      <c r="AA39">
        <v>-217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-325</v>
      </c>
      <c r="O40" s="46">
        <v>-187</v>
      </c>
      <c r="P40" s="46">
        <v>-171</v>
      </c>
      <c r="Q40" s="46">
        <v>0</v>
      </c>
      <c r="R40" s="46">
        <v>0</v>
      </c>
      <c r="S40" s="74">
        <v>0</v>
      </c>
      <c r="U40" s="73">
        <v>0</v>
      </c>
      <c r="V40" s="74">
        <v>-683</v>
      </c>
      <c r="W40">
        <v>-325</v>
      </c>
      <c r="X40">
        <v>-187</v>
      </c>
      <c r="Y40">
        <v>0</v>
      </c>
      <c r="Z40">
        <v>0</v>
      </c>
      <c r="AA40">
        <v>-171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0.19</v>
      </c>
      <c r="N41" s="73">
        <v>-303</v>
      </c>
      <c r="O41" s="46">
        <v>-172</v>
      </c>
      <c r="P41" s="46">
        <v>-130</v>
      </c>
      <c r="Q41" s="46">
        <v>0</v>
      </c>
      <c r="R41" s="46">
        <v>0</v>
      </c>
      <c r="S41" s="74">
        <v>0</v>
      </c>
      <c r="U41" s="73">
        <v>0.19</v>
      </c>
      <c r="V41" s="74">
        <v>-605</v>
      </c>
      <c r="W41">
        <v>-303</v>
      </c>
      <c r="X41">
        <v>-172</v>
      </c>
      <c r="Y41">
        <v>0</v>
      </c>
      <c r="Z41">
        <v>0.19</v>
      </c>
      <c r="AA41">
        <v>-130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-274</v>
      </c>
      <c r="O42" s="46">
        <v>-152</v>
      </c>
      <c r="P42" s="46">
        <v>-93</v>
      </c>
      <c r="Q42" s="46">
        <v>0</v>
      </c>
      <c r="R42" s="46">
        <v>0</v>
      </c>
      <c r="S42" s="74">
        <v>0</v>
      </c>
      <c r="U42" s="73">
        <v>0</v>
      </c>
      <c r="V42" s="74">
        <v>-519</v>
      </c>
      <c r="W42">
        <v>-274</v>
      </c>
      <c r="X42">
        <v>-152</v>
      </c>
      <c r="Y42">
        <v>0</v>
      </c>
      <c r="Z42">
        <v>0</v>
      </c>
      <c r="AA42">
        <v>-93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-224</v>
      </c>
      <c r="O43" s="46">
        <v>-232</v>
      </c>
      <c r="P43" s="46">
        <v>-39</v>
      </c>
      <c r="Q43" s="46">
        <v>0</v>
      </c>
      <c r="R43" s="46">
        <v>0</v>
      </c>
      <c r="S43" s="74">
        <v>0</v>
      </c>
      <c r="U43" s="73">
        <v>0</v>
      </c>
      <c r="V43" s="74">
        <v>-495</v>
      </c>
      <c r="W43">
        <v>-224</v>
      </c>
      <c r="X43">
        <v>-232</v>
      </c>
      <c r="Y43">
        <v>0</v>
      </c>
      <c r="Z43">
        <v>0</v>
      </c>
      <c r="AA43">
        <v>-39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-188</v>
      </c>
      <c r="O44" s="46">
        <v>-207</v>
      </c>
      <c r="P44" s="46">
        <v>-6</v>
      </c>
      <c r="Q44" s="46">
        <v>0</v>
      </c>
      <c r="R44" s="46">
        <v>0</v>
      </c>
      <c r="S44" s="74">
        <v>0</v>
      </c>
      <c r="U44" s="73">
        <v>0</v>
      </c>
      <c r="V44" s="74">
        <v>-401</v>
      </c>
      <c r="W44">
        <v>-188</v>
      </c>
      <c r="X44">
        <v>-207</v>
      </c>
      <c r="Y44">
        <v>0</v>
      </c>
      <c r="Z44">
        <v>0</v>
      </c>
      <c r="AA44">
        <v>-6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-158</v>
      </c>
      <c r="O45" s="46">
        <v>-192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-350</v>
      </c>
      <c r="W45">
        <v>-158</v>
      </c>
      <c r="X45">
        <v>-192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-146</v>
      </c>
      <c r="O46" s="46">
        <v>-192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-338</v>
      </c>
      <c r="W46">
        <v>-146</v>
      </c>
      <c r="X46">
        <v>-192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-110</v>
      </c>
      <c r="O47" s="46">
        <v>-177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-287</v>
      </c>
      <c r="W47">
        <v>-110</v>
      </c>
      <c r="X47">
        <v>-177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-86</v>
      </c>
      <c r="O48" s="46">
        <v>-167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-253</v>
      </c>
      <c r="W48">
        <v>-86</v>
      </c>
      <c r="X48">
        <v>-167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0.77</v>
      </c>
      <c r="N49" s="73">
        <v>-52</v>
      </c>
      <c r="O49" s="46">
        <v>-152</v>
      </c>
      <c r="P49" s="46">
        <v>-20</v>
      </c>
      <c r="Q49" s="46">
        <v>0</v>
      </c>
      <c r="R49" s="46">
        <v>0</v>
      </c>
      <c r="S49" s="74">
        <v>0</v>
      </c>
      <c r="U49" s="73">
        <v>0.77</v>
      </c>
      <c r="V49" s="74">
        <v>-224</v>
      </c>
      <c r="W49">
        <v>-52</v>
      </c>
      <c r="X49">
        <v>-152</v>
      </c>
      <c r="Y49">
        <v>0</v>
      </c>
      <c r="Z49">
        <v>0.77</v>
      </c>
      <c r="AA49">
        <v>-20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0.68</v>
      </c>
      <c r="N50" s="73">
        <v>-25</v>
      </c>
      <c r="O50" s="46">
        <v>-132</v>
      </c>
      <c r="P50" s="46">
        <v>0</v>
      </c>
      <c r="Q50" s="46">
        <v>0</v>
      </c>
      <c r="R50" s="46">
        <v>0</v>
      </c>
      <c r="S50" s="74">
        <v>0</v>
      </c>
      <c r="U50" s="73">
        <v>0.68</v>
      </c>
      <c r="V50" s="74">
        <v>-157</v>
      </c>
      <c r="W50">
        <v>-25</v>
      </c>
      <c r="X50">
        <v>-132</v>
      </c>
      <c r="Y50">
        <v>0</v>
      </c>
      <c r="Z50">
        <v>0.68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2.9</v>
      </c>
      <c r="N51" s="73">
        <v>0</v>
      </c>
      <c r="O51" s="46">
        <v>-112</v>
      </c>
      <c r="P51" s="46">
        <v>0</v>
      </c>
      <c r="Q51" s="46">
        <v>0</v>
      </c>
      <c r="R51" s="46">
        <v>0</v>
      </c>
      <c r="S51" s="74">
        <v>0</v>
      </c>
      <c r="U51" s="73">
        <v>2.9</v>
      </c>
      <c r="V51" s="74">
        <v>-112</v>
      </c>
      <c r="W51">
        <v>0</v>
      </c>
      <c r="X51">
        <v>-112</v>
      </c>
      <c r="Y51">
        <v>0</v>
      </c>
      <c r="Z51">
        <v>2.9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-87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-87</v>
      </c>
      <c r="W52">
        <v>0</v>
      </c>
      <c r="X52">
        <v>-87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-57</v>
      </c>
      <c r="W53">
        <v>0</v>
      </c>
      <c r="X53">
        <v>-57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2.71</v>
      </c>
      <c r="N54" s="73">
        <v>0</v>
      </c>
      <c r="O54" s="46">
        <v>-42</v>
      </c>
      <c r="P54" s="46">
        <v>0</v>
      </c>
      <c r="Q54" s="46">
        <v>0</v>
      </c>
      <c r="R54" s="46">
        <v>0</v>
      </c>
      <c r="S54" s="74">
        <v>0</v>
      </c>
      <c r="U54" s="73">
        <v>2.71</v>
      </c>
      <c r="V54" s="74">
        <v>-42</v>
      </c>
      <c r="W54">
        <v>0</v>
      </c>
      <c r="X54">
        <v>-42</v>
      </c>
      <c r="Y54">
        <v>0</v>
      </c>
      <c r="Z54">
        <v>2.71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3.1</v>
      </c>
      <c r="N55" s="73">
        <v>0</v>
      </c>
      <c r="O55" s="46">
        <v>-52</v>
      </c>
      <c r="P55" s="46">
        <v>0</v>
      </c>
      <c r="Q55" s="46">
        <v>0</v>
      </c>
      <c r="R55" s="46">
        <v>0</v>
      </c>
      <c r="S55" s="74">
        <v>0</v>
      </c>
      <c r="U55" s="73">
        <v>3.1</v>
      </c>
      <c r="V55" s="74">
        <v>-52</v>
      </c>
      <c r="W55">
        <v>0</v>
      </c>
      <c r="X55">
        <v>-52</v>
      </c>
      <c r="Y55">
        <v>0</v>
      </c>
      <c r="Z55">
        <v>3.1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1.35</v>
      </c>
      <c r="N56" s="73">
        <v>0</v>
      </c>
      <c r="O56" s="46">
        <v>-47</v>
      </c>
      <c r="P56" s="46">
        <v>0</v>
      </c>
      <c r="Q56" s="46">
        <v>0</v>
      </c>
      <c r="R56" s="46">
        <v>0</v>
      </c>
      <c r="S56" s="74">
        <v>0</v>
      </c>
      <c r="U56" s="73">
        <v>1.35</v>
      </c>
      <c r="V56" s="74">
        <v>-47</v>
      </c>
      <c r="W56">
        <v>0</v>
      </c>
      <c r="X56">
        <v>-47</v>
      </c>
      <c r="Y56">
        <v>0</v>
      </c>
      <c r="Z56">
        <v>1.35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-32</v>
      </c>
      <c r="W57">
        <v>0</v>
      </c>
      <c r="X57">
        <v>-32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1.74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1.74</v>
      </c>
      <c r="V60" s="74">
        <v>0</v>
      </c>
      <c r="W60">
        <v>0</v>
      </c>
      <c r="X60">
        <v>0</v>
      </c>
      <c r="Y60">
        <v>0</v>
      </c>
      <c r="Z60">
        <v>1.74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3.58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3.58</v>
      </c>
      <c r="V61" s="74">
        <v>0</v>
      </c>
      <c r="W61">
        <v>0</v>
      </c>
      <c r="X61">
        <v>0</v>
      </c>
      <c r="Y61">
        <v>0</v>
      </c>
      <c r="Z61">
        <v>3.58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3.77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3.77</v>
      </c>
      <c r="V62" s="74">
        <v>0</v>
      </c>
      <c r="W62">
        <v>0</v>
      </c>
      <c r="X62">
        <v>0</v>
      </c>
      <c r="Y62">
        <v>0</v>
      </c>
      <c r="Z62">
        <v>3.77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0.97</v>
      </c>
      <c r="V63" s="74">
        <v>0</v>
      </c>
      <c r="W63">
        <v>0</v>
      </c>
      <c r="X63">
        <v>0</v>
      </c>
      <c r="Y63">
        <v>0</v>
      </c>
      <c r="Z63">
        <v>0.97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0.68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0.68</v>
      </c>
      <c r="V64" s="74">
        <v>0</v>
      </c>
      <c r="W64">
        <v>0</v>
      </c>
      <c r="X64">
        <v>0</v>
      </c>
      <c r="Y64">
        <v>0</v>
      </c>
      <c r="Z64">
        <v>0.68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1.1599999999999999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1.1599999999999999</v>
      </c>
      <c r="V65" s="74">
        <v>0</v>
      </c>
      <c r="W65">
        <v>0</v>
      </c>
      <c r="X65">
        <v>0</v>
      </c>
      <c r="Y65">
        <v>0</v>
      </c>
      <c r="Z65">
        <v>1.1599999999999999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3.68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3.68</v>
      </c>
      <c r="V68" s="74">
        <v>0</v>
      </c>
      <c r="W68">
        <v>0</v>
      </c>
      <c r="X68">
        <v>0</v>
      </c>
      <c r="Y68">
        <v>0</v>
      </c>
      <c r="Z68">
        <v>3.68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0.39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0.39</v>
      </c>
      <c r="V69" s="74">
        <v>0</v>
      </c>
      <c r="W69">
        <v>0</v>
      </c>
      <c r="X69">
        <v>0</v>
      </c>
      <c r="Y69">
        <v>0</v>
      </c>
      <c r="Z69">
        <v>0.39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4.74</v>
      </c>
      <c r="V71" s="74">
        <v>0</v>
      </c>
      <c r="W71">
        <v>0</v>
      </c>
      <c r="X71">
        <v>0</v>
      </c>
      <c r="Y71">
        <v>0</v>
      </c>
      <c r="Z71">
        <v>4.74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4.74</v>
      </c>
      <c r="V72" s="74">
        <v>0</v>
      </c>
      <c r="W72">
        <v>0</v>
      </c>
      <c r="X72">
        <v>0</v>
      </c>
      <c r="Y72">
        <v>0</v>
      </c>
      <c r="Z72">
        <v>4.74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0.68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0.68</v>
      </c>
      <c r="V73" s="74">
        <v>0</v>
      </c>
      <c r="W73">
        <v>0</v>
      </c>
      <c r="X73">
        <v>0</v>
      </c>
      <c r="Y73">
        <v>0</v>
      </c>
      <c r="Z73">
        <v>0.68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3.29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3.29</v>
      </c>
      <c r="V74" s="74">
        <v>0</v>
      </c>
      <c r="W74">
        <v>0</v>
      </c>
      <c r="X74">
        <v>0</v>
      </c>
      <c r="Y74">
        <v>0</v>
      </c>
      <c r="Z74">
        <v>3.29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0.39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0.39</v>
      </c>
      <c r="V75" s="74">
        <v>0</v>
      </c>
      <c r="W75">
        <v>0</v>
      </c>
      <c r="X75">
        <v>0</v>
      </c>
      <c r="Y75">
        <v>0</v>
      </c>
      <c r="Z75">
        <v>0.39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0.39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0.39</v>
      </c>
      <c r="V77" s="74">
        <v>0</v>
      </c>
      <c r="W77">
        <v>0</v>
      </c>
      <c r="X77">
        <v>0</v>
      </c>
      <c r="Y77">
        <v>0</v>
      </c>
      <c r="Z77">
        <v>0.39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1.55</v>
      </c>
      <c r="N78" s="73">
        <v>0</v>
      </c>
      <c r="O78" s="46">
        <v>-10</v>
      </c>
      <c r="P78" s="46">
        <v>-257</v>
      </c>
      <c r="Q78" s="46">
        <v>0</v>
      </c>
      <c r="R78" s="46">
        <v>0</v>
      </c>
      <c r="S78" s="74">
        <v>0</v>
      </c>
      <c r="U78" s="73">
        <v>1.55</v>
      </c>
      <c r="V78" s="74">
        <v>-267</v>
      </c>
      <c r="W78">
        <v>0</v>
      </c>
      <c r="X78">
        <v>-10</v>
      </c>
      <c r="Y78">
        <v>0</v>
      </c>
      <c r="Z78">
        <v>1.55</v>
      </c>
      <c r="AA78">
        <v>-257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1.06</v>
      </c>
      <c r="N79" s="73">
        <v>0</v>
      </c>
      <c r="O79" s="46">
        <v>-30</v>
      </c>
      <c r="P79" s="46">
        <v>-307</v>
      </c>
      <c r="Q79" s="46">
        <v>0</v>
      </c>
      <c r="R79" s="46">
        <v>0</v>
      </c>
      <c r="S79" s="74">
        <v>0</v>
      </c>
      <c r="U79" s="73">
        <v>1.06</v>
      </c>
      <c r="V79" s="74">
        <v>-337</v>
      </c>
      <c r="W79">
        <v>0</v>
      </c>
      <c r="X79">
        <v>-30</v>
      </c>
      <c r="Y79">
        <v>0</v>
      </c>
      <c r="Z79">
        <v>1.06</v>
      </c>
      <c r="AA79">
        <v>-307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1.26</v>
      </c>
      <c r="N80" s="73">
        <v>0</v>
      </c>
      <c r="O80" s="46">
        <v>-35</v>
      </c>
      <c r="P80" s="46">
        <v>-306</v>
      </c>
      <c r="Q80" s="46">
        <v>-20</v>
      </c>
      <c r="R80" s="46">
        <v>0</v>
      </c>
      <c r="S80" s="74">
        <v>0</v>
      </c>
      <c r="U80" s="73">
        <v>1.26</v>
      </c>
      <c r="V80" s="74">
        <v>-361</v>
      </c>
      <c r="W80">
        <v>0</v>
      </c>
      <c r="X80">
        <v>-35</v>
      </c>
      <c r="Y80">
        <v>-20</v>
      </c>
      <c r="Z80">
        <v>1.26</v>
      </c>
      <c r="AA80">
        <v>-306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4.6399999999999997</v>
      </c>
      <c r="N81" s="73">
        <v>0</v>
      </c>
      <c r="O81" s="46">
        <v>-20</v>
      </c>
      <c r="P81" s="46">
        <v>-302</v>
      </c>
      <c r="Q81" s="46">
        <v>-25</v>
      </c>
      <c r="R81" s="46">
        <v>0</v>
      </c>
      <c r="S81" s="74">
        <v>0</v>
      </c>
      <c r="U81" s="73">
        <v>4.6399999999999997</v>
      </c>
      <c r="V81" s="74">
        <v>-347</v>
      </c>
      <c r="W81">
        <v>0</v>
      </c>
      <c r="X81">
        <v>-20</v>
      </c>
      <c r="Y81">
        <v>-25</v>
      </c>
      <c r="Z81">
        <v>4.6399999999999997</v>
      </c>
      <c r="AA81">
        <v>-302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1.1599999999999999</v>
      </c>
      <c r="N82" s="73">
        <v>0</v>
      </c>
      <c r="O82" s="46">
        <v>-55</v>
      </c>
      <c r="P82" s="46">
        <v>-341</v>
      </c>
      <c r="Q82" s="46">
        <v>-30</v>
      </c>
      <c r="R82" s="46">
        <v>0</v>
      </c>
      <c r="S82" s="74">
        <v>0</v>
      </c>
      <c r="U82" s="73">
        <v>1.1599999999999999</v>
      </c>
      <c r="V82" s="74">
        <v>-426</v>
      </c>
      <c r="W82">
        <v>0</v>
      </c>
      <c r="X82">
        <v>-55</v>
      </c>
      <c r="Y82">
        <v>-30</v>
      </c>
      <c r="Z82">
        <v>1.1599999999999999</v>
      </c>
      <c r="AA82">
        <v>-341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3.87</v>
      </c>
      <c r="N83" s="73">
        <v>0</v>
      </c>
      <c r="O83" s="46">
        <v>-30</v>
      </c>
      <c r="P83" s="46">
        <v>-343</v>
      </c>
      <c r="Q83" s="46">
        <v>-35</v>
      </c>
      <c r="R83" s="46">
        <v>0</v>
      </c>
      <c r="S83" s="74">
        <v>0</v>
      </c>
      <c r="U83" s="73">
        <v>3.87</v>
      </c>
      <c r="V83" s="74">
        <v>-408</v>
      </c>
      <c r="W83">
        <v>0</v>
      </c>
      <c r="X83">
        <v>-30</v>
      </c>
      <c r="Y83">
        <v>-35</v>
      </c>
      <c r="Z83">
        <v>3.87</v>
      </c>
      <c r="AA83">
        <v>-343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0.97</v>
      </c>
      <c r="N84" s="73">
        <v>0</v>
      </c>
      <c r="O84" s="46">
        <v>-15</v>
      </c>
      <c r="P84" s="46">
        <v>-338</v>
      </c>
      <c r="Q84" s="46">
        <v>-40</v>
      </c>
      <c r="R84" s="46">
        <v>0</v>
      </c>
      <c r="S84" s="74">
        <v>0</v>
      </c>
      <c r="U84" s="73">
        <v>0.97</v>
      </c>
      <c r="V84" s="74">
        <v>-393</v>
      </c>
      <c r="W84">
        <v>0</v>
      </c>
      <c r="X84">
        <v>-15</v>
      </c>
      <c r="Y84">
        <v>-40</v>
      </c>
      <c r="Z84">
        <v>0.97</v>
      </c>
      <c r="AA84">
        <v>-338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2.78</v>
      </c>
      <c r="N85" s="73">
        <v>0</v>
      </c>
      <c r="O85" s="46">
        <v>0</v>
      </c>
      <c r="P85" s="46">
        <v>-342</v>
      </c>
      <c r="Q85" s="46">
        <v>-40</v>
      </c>
      <c r="R85" s="46">
        <v>0</v>
      </c>
      <c r="S85" s="74">
        <v>0</v>
      </c>
      <c r="U85" s="73">
        <v>2.78</v>
      </c>
      <c r="V85" s="74">
        <v>-382</v>
      </c>
      <c r="W85">
        <v>0</v>
      </c>
      <c r="X85">
        <v>0</v>
      </c>
      <c r="Y85">
        <v>-40</v>
      </c>
      <c r="Z85">
        <v>2.78</v>
      </c>
      <c r="AA85">
        <v>-342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0.83</v>
      </c>
      <c r="N86" s="73">
        <v>0</v>
      </c>
      <c r="O86" s="46">
        <v>0</v>
      </c>
      <c r="P86" s="46">
        <v>-334</v>
      </c>
      <c r="Q86" s="46">
        <v>-40</v>
      </c>
      <c r="R86" s="46">
        <v>0</v>
      </c>
      <c r="S86" s="74">
        <v>0</v>
      </c>
      <c r="U86" s="73">
        <v>0.83</v>
      </c>
      <c r="V86" s="74">
        <v>-374</v>
      </c>
      <c r="W86">
        <v>0</v>
      </c>
      <c r="X86">
        <v>0</v>
      </c>
      <c r="Y86">
        <v>-40</v>
      </c>
      <c r="Z86">
        <v>0.83</v>
      </c>
      <c r="AA86">
        <v>-334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-331</v>
      </c>
      <c r="Q87" s="46">
        <v>-50</v>
      </c>
      <c r="R87" s="46">
        <v>0</v>
      </c>
      <c r="S87" s="74">
        <v>0</v>
      </c>
      <c r="U87" s="73">
        <v>0</v>
      </c>
      <c r="V87" s="74">
        <v>-381</v>
      </c>
      <c r="W87">
        <v>0</v>
      </c>
      <c r="X87">
        <v>0</v>
      </c>
      <c r="Y87">
        <v>-50</v>
      </c>
      <c r="Z87">
        <v>0</v>
      </c>
      <c r="AA87">
        <v>-331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-291</v>
      </c>
      <c r="Q88" s="46">
        <v>-50</v>
      </c>
      <c r="R88" s="46">
        <v>0</v>
      </c>
      <c r="S88" s="74">
        <v>0</v>
      </c>
      <c r="U88" s="73">
        <v>0</v>
      </c>
      <c r="V88" s="74">
        <v>-341</v>
      </c>
      <c r="W88">
        <v>0</v>
      </c>
      <c r="X88">
        <v>0</v>
      </c>
      <c r="Y88">
        <v>-50</v>
      </c>
      <c r="Z88">
        <v>0</v>
      </c>
      <c r="AA88">
        <v>-291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-242</v>
      </c>
      <c r="Q89" s="46">
        <v>-50</v>
      </c>
      <c r="R89" s="46">
        <v>0</v>
      </c>
      <c r="S89" s="74">
        <v>0</v>
      </c>
      <c r="U89" s="73">
        <v>0</v>
      </c>
      <c r="V89" s="74">
        <v>-292</v>
      </c>
      <c r="W89">
        <v>0</v>
      </c>
      <c r="X89">
        <v>0</v>
      </c>
      <c r="Y89">
        <v>-50</v>
      </c>
      <c r="Z89">
        <v>0</v>
      </c>
      <c r="AA89">
        <v>-242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-197</v>
      </c>
      <c r="Q90" s="46">
        <v>-50</v>
      </c>
      <c r="R90" s="46">
        <v>0</v>
      </c>
      <c r="S90" s="74">
        <v>0</v>
      </c>
      <c r="U90" s="73">
        <v>0</v>
      </c>
      <c r="V90" s="74">
        <v>-247</v>
      </c>
      <c r="W90">
        <v>0</v>
      </c>
      <c r="X90">
        <v>0</v>
      </c>
      <c r="Y90">
        <v>-50</v>
      </c>
      <c r="Z90">
        <v>0</v>
      </c>
      <c r="AA90">
        <v>-197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-154</v>
      </c>
      <c r="Q91" s="46">
        <v>-50</v>
      </c>
      <c r="R91" s="46">
        <v>0</v>
      </c>
      <c r="S91" s="74">
        <v>0</v>
      </c>
      <c r="U91" s="73">
        <v>0</v>
      </c>
      <c r="V91" s="74">
        <v>-204</v>
      </c>
      <c r="W91">
        <v>0</v>
      </c>
      <c r="X91">
        <v>0</v>
      </c>
      <c r="Y91">
        <v>-50</v>
      </c>
      <c r="Z91">
        <v>0</v>
      </c>
      <c r="AA91">
        <v>-154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-116</v>
      </c>
      <c r="Q92" s="46">
        <v>-50</v>
      </c>
      <c r="R92" s="46">
        <v>0</v>
      </c>
      <c r="S92" s="74">
        <v>0</v>
      </c>
      <c r="U92" s="73">
        <v>0</v>
      </c>
      <c r="V92" s="74">
        <v>-166</v>
      </c>
      <c r="W92">
        <v>0</v>
      </c>
      <c r="X92">
        <v>0</v>
      </c>
      <c r="Y92">
        <v>-50</v>
      </c>
      <c r="Z92">
        <v>0</v>
      </c>
      <c r="AA92">
        <v>-116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-78</v>
      </c>
      <c r="Q93" s="46">
        <v>-50</v>
      </c>
      <c r="R93" s="46">
        <v>0</v>
      </c>
      <c r="S93" s="74">
        <v>0</v>
      </c>
      <c r="U93" s="73">
        <v>0</v>
      </c>
      <c r="V93" s="74">
        <v>-128</v>
      </c>
      <c r="W93">
        <v>0</v>
      </c>
      <c r="X93">
        <v>0</v>
      </c>
      <c r="Y93">
        <v>-50</v>
      </c>
      <c r="Z93">
        <v>0</v>
      </c>
      <c r="AA93">
        <v>-78</v>
      </c>
    </row>
    <row r="94" spans="7:27">
      <c r="G94" t="s">
        <v>136</v>
      </c>
      <c r="H94" s="73">
        <v>4.8600000000000003</v>
      </c>
      <c r="I94" s="46">
        <v>4.41</v>
      </c>
      <c r="J94" s="46">
        <v>0.75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10.02</v>
      </c>
      <c r="V94" s="74">
        <v>-50</v>
      </c>
      <c r="W94">
        <v>4.8600000000000003</v>
      </c>
      <c r="X94">
        <v>4.41</v>
      </c>
      <c r="Y94">
        <v>-50</v>
      </c>
      <c r="Z94">
        <v>0</v>
      </c>
      <c r="AA94">
        <v>0.75</v>
      </c>
    </row>
    <row r="95" spans="7:27">
      <c r="G95" t="s">
        <v>137</v>
      </c>
      <c r="H95" s="73">
        <v>0</v>
      </c>
      <c r="I95" s="46">
        <v>0</v>
      </c>
      <c r="J95" s="46">
        <v>3.29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3.29</v>
      </c>
      <c r="V95" s="74">
        <v>-50</v>
      </c>
      <c r="W95">
        <v>0</v>
      </c>
      <c r="X95">
        <v>0</v>
      </c>
      <c r="Y95">
        <v>-50</v>
      </c>
      <c r="Z95">
        <v>0</v>
      </c>
      <c r="AA95">
        <v>3.29</v>
      </c>
    </row>
    <row r="96" spans="7:27">
      <c r="G96" t="s">
        <v>138</v>
      </c>
      <c r="H96" s="73">
        <v>0</v>
      </c>
      <c r="I96" s="46">
        <v>1.17</v>
      </c>
      <c r="J96" s="46">
        <v>4.28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5.45</v>
      </c>
      <c r="V96" s="74">
        <v>-50</v>
      </c>
      <c r="W96">
        <v>0</v>
      </c>
      <c r="X96">
        <v>1.17</v>
      </c>
      <c r="Y96">
        <v>-50</v>
      </c>
      <c r="Z96">
        <v>0</v>
      </c>
      <c r="AA96">
        <v>4.28</v>
      </c>
    </row>
    <row r="97" spans="1:83">
      <c r="G97" t="s">
        <v>139</v>
      </c>
      <c r="H97" s="73">
        <v>0</v>
      </c>
      <c r="I97" s="46">
        <v>1.77</v>
      </c>
      <c r="J97" s="46">
        <v>5.0599999999999996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6.83</v>
      </c>
      <c r="V97" s="74">
        <v>-50</v>
      </c>
      <c r="W97">
        <v>0</v>
      </c>
      <c r="X97">
        <v>1.77</v>
      </c>
      <c r="Y97">
        <v>-50</v>
      </c>
      <c r="Z97">
        <v>0</v>
      </c>
      <c r="AA97">
        <v>5.0599999999999996</v>
      </c>
    </row>
    <row r="98" spans="1:83">
      <c r="G98" t="s">
        <v>140</v>
      </c>
      <c r="H98" s="73">
        <v>0</v>
      </c>
      <c r="I98" s="46">
        <v>0</v>
      </c>
      <c r="J98" s="46">
        <v>5.3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5.3</v>
      </c>
      <c r="V98" s="74">
        <v>-50</v>
      </c>
      <c r="W98">
        <v>0</v>
      </c>
      <c r="X98">
        <v>0</v>
      </c>
      <c r="Y98">
        <v>-50</v>
      </c>
      <c r="Z98">
        <v>0</v>
      </c>
      <c r="AA98">
        <v>5.3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1.2150000000000002E-3</v>
      </c>
      <c r="I99" s="69">
        <f t="shared" ref="I99:BQ99" si="1">SUM(I3:I98)/4000</f>
        <v>1.8374999999999999E-3</v>
      </c>
      <c r="J99" s="69">
        <f t="shared" si="1"/>
        <v>4.6699999999999997E-3</v>
      </c>
      <c r="K99" s="69">
        <f t="shared" si="1"/>
        <v>0</v>
      </c>
      <c r="L99" s="69">
        <f t="shared" si="1"/>
        <v>0</v>
      </c>
      <c r="M99" s="69">
        <f t="shared" si="1"/>
        <v>1.9524999999999997E-2</v>
      </c>
      <c r="N99" s="68">
        <f t="shared" si="1"/>
        <v>-1.0802499999999999</v>
      </c>
      <c r="O99" s="69">
        <f t="shared" si="1"/>
        <v>-1.5934999999999999</v>
      </c>
      <c r="P99" s="69">
        <f t="shared" si="1"/>
        <v>-3.5962475</v>
      </c>
      <c r="Q99" s="69">
        <f t="shared" si="1"/>
        <v>-0.38500000000000001</v>
      </c>
      <c r="R99" s="69">
        <f t="shared" si="1"/>
        <v>0</v>
      </c>
      <c r="S99" s="70">
        <f t="shared" si="1"/>
        <v>0</v>
      </c>
      <c r="U99" s="68">
        <f t="shared" si="1"/>
        <v>2.7247499999999997E-2</v>
      </c>
      <c r="V99" s="70">
        <f t="shared" si="1"/>
        <v>-6.6549974999999995</v>
      </c>
      <c r="W99">
        <f t="shared" si="1"/>
        <v>-1.0790350000000002</v>
      </c>
      <c r="X99">
        <f t="shared" si="1"/>
        <v>-1.5916625</v>
      </c>
      <c r="Y99">
        <f t="shared" si="1"/>
        <v>-0.38500000000000001</v>
      </c>
      <c r="Z99">
        <f t="shared" si="1"/>
        <v>1.9524999999999997E-2</v>
      </c>
      <c r="AA99">
        <f t="shared" si="1"/>
        <v>-3.5915775000000001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511</v>
      </c>
      <c r="AB1" t="s">
        <v>508</v>
      </c>
      <c r="AC1" t="s">
        <v>508</v>
      </c>
      <c r="AD1" t="s">
        <v>508</v>
      </c>
      <c r="AE1" t="s">
        <v>512</v>
      </c>
      <c r="AF1" t="s">
        <v>513</v>
      </c>
      <c r="AG1" t="s">
        <v>514</v>
      </c>
      <c r="AH1" t="s">
        <v>515</v>
      </c>
      <c r="AI1" t="s">
        <v>516</v>
      </c>
      <c r="AJ1" t="s">
        <v>514</v>
      </c>
      <c r="AK1" t="s">
        <v>517</v>
      </c>
      <c r="AL1" t="s">
        <v>518</v>
      </c>
      <c r="AM1" t="s">
        <v>508</v>
      </c>
      <c r="AN1" t="s">
        <v>514</v>
      </c>
      <c r="AO1" t="s">
        <v>519</v>
      </c>
      <c r="AP1" t="s">
        <v>520</v>
      </c>
      <c r="AQ1" t="s">
        <v>508</v>
      </c>
      <c r="AR1" t="s">
        <v>150</v>
      </c>
      <c r="AS1" t="s">
        <v>522</v>
      </c>
      <c r="AT1" t="s">
        <v>516</v>
      </c>
      <c r="AU1" t="s">
        <v>523</v>
      </c>
      <c r="AV1" t="s">
        <v>524</v>
      </c>
      <c r="AW1" t="s">
        <v>518</v>
      </c>
      <c r="AX1" t="s">
        <v>523</v>
      </c>
      <c r="AY1" t="s">
        <v>511</v>
      </c>
      <c r="AZ1" t="s">
        <v>520</v>
      </c>
      <c r="BA1" t="s">
        <v>508</v>
      </c>
      <c r="BB1" t="s">
        <v>508</v>
      </c>
      <c r="BC1" t="s">
        <v>525</v>
      </c>
      <c r="BD1" t="s">
        <v>516</v>
      </c>
      <c r="BE1" t="s">
        <v>526</v>
      </c>
      <c r="BF1" t="s">
        <v>527</v>
      </c>
      <c r="BG1" t="s">
        <v>524</v>
      </c>
      <c r="BH1" t="s">
        <v>528</v>
      </c>
      <c r="BI1" t="s">
        <v>529</v>
      </c>
      <c r="BJ1" t="s">
        <v>511</v>
      </c>
      <c r="BK1" t="s">
        <v>515</v>
      </c>
      <c r="BL1" t="s">
        <v>530</v>
      </c>
      <c r="BM1" t="s">
        <v>516</v>
      </c>
      <c r="BN1" t="s">
        <v>508</v>
      </c>
      <c r="BO1" t="s">
        <v>514</v>
      </c>
      <c r="BP1" t="s">
        <v>531</v>
      </c>
      <c r="BQ1" t="s">
        <v>532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W2" s="28" t="s">
        <v>279</v>
      </c>
      <c r="X2" t="s">
        <v>373</v>
      </c>
      <c r="Y2" t="s">
        <v>244</v>
      </c>
      <c r="Z2" t="s">
        <v>150</v>
      </c>
      <c r="AA2" t="s">
        <v>150</v>
      </c>
      <c r="AB2" t="s">
        <v>266</v>
      </c>
      <c r="AC2" t="s">
        <v>281</v>
      </c>
      <c r="AD2" t="s">
        <v>268</v>
      </c>
      <c r="AE2" t="s">
        <v>149</v>
      </c>
      <c r="AF2" t="s">
        <v>153</v>
      </c>
      <c r="AG2" t="s">
        <v>149</v>
      </c>
      <c r="AH2" t="s">
        <v>150</v>
      </c>
      <c r="AI2" t="s">
        <v>150</v>
      </c>
      <c r="AJ2" t="s">
        <v>149</v>
      </c>
      <c r="AK2" t="s">
        <v>153</v>
      </c>
      <c r="AL2" t="s">
        <v>149</v>
      </c>
      <c r="AM2" t="s">
        <v>235</v>
      </c>
      <c r="AN2" t="s">
        <v>149</v>
      </c>
      <c r="AO2" t="s">
        <v>152</v>
      </c>
      <c r="AP2" t="s">
        <v>153</v>
      </c>
      <c r="AQ2" t="s">
        <v>230</v>
      </c>
      <c r="AR2" t="s">
        <v>521</v>
      </c>
      <c r="AS2" t="s">
        <v>388</v>
      </c>
      <c r="AT2" t="s">
        <v>150</v>
      </c>
      <c r="AU2" t="s">
        <v>149</v>
      </c>
      <c r="AV2" t="s">
        <v>149</v>
      </c>
      <c r="AW2" t="s">
        <v>153</v>
      </c>
      <c r="AX2" t="s">
        <v>149</v>
      </c>
      <c r="AY2" t="s">
        <v>149</v>
      </c>
      <c r="AZ2" t="s">
        <v>149</v>
      </c>
      <c r="BA2" t="s">
        <v>280</v>
      </c>
      <c r="BB2" t="s">
        <v>267</v>
      </c>
      <c r="BC2" t="s">
        <v>152</v>
      </c>
      <c r="BD2" t="s">
        <v>150</v>
      </c>
      <c r="BE2" t="s">
        <v>153</v>
      </c>
      <c r="BF2" t="s">
        <v>388</v>
      </c>
      <c r="BG2" t="s">
        <v>150</v>
      </c>
      <c r="BH2" t="s">
        <v>152</v>
      </c>
      <c r="BI2" t="s">
        <v>153</v>
      </c>
      <c r="BJ2" t="s">
        <v>149</v>
      </c>
      <c r="BK2" t="s">
        <v>149</v>
      </c>
      <c r="BL2" t="s">
        <v>153</v>
      </c>
      <c r="BM2" t="s">
        <v>150</v>
      </c>
      <c r="BN2" t="s">
        <v>238</v>
      </c>
      <c r="BO2" t="s">
        <v>150</v>
      </c>
      <c r="BP2" t="s">
        <v>149</v>
      </c>
      <c r="BQ2" t="s">
        <v>149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1235.55</v>
      </c>
      <c r="I3" s="53">
        <v>293.63</v>
      </c>
      <c r="J3" s="53">
        <v>268.58000000000004</v>
      </c>
      <c r="K3" s="53">
        <v>69.67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0.52</v>
      </c>
      <c r="X3">
        <v>0.48</v>
      </c>
      <c r="Y3">
        <v>34.65</v>
      </c>
      <c r="Z3">
        <v>98.71</v>
      </c>
      <c r="AA3">
        <v>23.71</v>
      </c>
      <c r="AB3">
        <v>1.02</v>
      </c>
      <c r="AC3">
        <v>0.37</v>
      </c>
      <c r="AD3">
        <v>0.93</v>
      </c>
      <c r="AE3">
        <v>404.5</v>
      </c>
      <c r="AF3">
        <v>48.38</v>
      </c>
      <c r="AG3">
        <v>62.9</v>
      </c>
      <c r="AH3">
        <v>0</v>
      </c>
      <c r="AI3">
        <v>23.22</v>
      </c>
      <c r="AJ3">
        <v>54.19</v>
      </c>
      <c r="AK3">
        <v>43.55</v>
      </c>
      <c r="AL3">
        <v>25.04</v>
      </c>
      <c r="AM3">
        <v>0.61</v>
      </c>
      <c r="AN3">
        <v>85.64</v>
      </c>
      <c r="AO3">
        <v>62.9</v>
      </c>
      <c r="AP3">
        <v>48.38</v>
      </c>
      <c r="AQ3">
        <v>0.93</v>
      </c>
      <c r="AR3">
        <v>0</v>
      </c>
      <c r="AS3">
        <v>0</v>
      </c>
      <c r="AT3">
        <v>63.14</v>
      </c>
      <c r="AU3">
        <v>14.96</v>
      </c>
      <c r="AV3">
        <v>0</v>
      </c>
      <c r="AW3">
        <v>86.56</v>
      </c>
      <c r="AX3">
        <v>8.23</v>
      </c>
      <c r="AY3">
        <v>23.17</v>
      </c>
      <c r="AZ3">
        <v>100.16</v>
      </c>
      <c r="BA3">
        <v>0.92</v>
      </c>
      <c r="BB3">
        <v>0.61</v>
      </c>
      <c r="BC3">
        <v>0</v>
      </c>
      <c r="BD3">
        <v>36.51</v>
      </c>
      <c r="BE3">
        <v>16.91</v>
      </c>
      <c r="BF3">
        <v>4.84</v>
      </c>
      <c r="BG3">
        <v>0</v>
      </c>
      <c r="BH3">
        <v>6.77</v>
      </c>
      <c r="BI3">
        <v>0</v>
      </c>
      <c r="BJ3">
        <v>64.349999999999994</v>
      </c>
      <c r="BK3">
        <v>0</v>
      </c>
      <c r="BL3">
        <v>24.19</v>
      </c>
      <c r="BM3">
        <v>24.19</v>
      </c>
      <c r="BN3">
        <v>0.82</v>
      </c>
      <c r="BO3">
        <v>23.22</v>
      </c>
      <c r="BP3">
        <v>51.63</v>
      </c>
      <c r="BQ3">
        <v>300.45999999999998</v>
      </c>
    </row>
    <row r="4" spans="1:69">
      <c r="A4" t="s">
        <v>238</v>
      </c>
      <c r="B4" t="s">
        <v>230</v>
      </c>
      <c r="C4" t="s">
        <v>232</v>
      </c>
      <c r="G4" t="s">
        <v>46</v>
      </c>
      <c r="H4" s="73">
        <v>1202.6500000000001</v>
      </c>
      <c r="I4" s="46">
        <v>293.63</v>
      </c>
      <c r="J4" s="46">
        <v>268.58000000000004</v>
      </c>
      <c r="K4" s="46">
        <v>69.67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0.52</v>
      </c>
      <c r="X4">
        <v>0.48</v>
      </c>
      <c r="Y4">
        <v>34.65</v>
      </c>
      <c r="Z4">
        <v>98.71</v>
      </c>
      <c r="AA4">
        <v>23.71</v>
      </c>
      <c r="AB4">
        <v>1.02</v>
      </c>
      <c r="AC4">
        <v>0.37</v>
      </c>
      <c r="AD4">
        <v>0.93</v>
      </c>
      <c r="AE4">
        <v>371.6</v>
      </c>
      <c r="AF4">
        <v>48.38</v>
      </c>
      <c r="AG4">
        <v>62.9</v>
      </c>
      <c r="AH4">
        <v>0</v>
      </c>
      <c r="AI4">
        <v>23.22</v>
      </c>
      <c r="AJ4">
        <v>54.19</v>
      </c>
      <c r="AK4">
        <v>43.55</v>
      </c>
      <c r="AL4">
        <v>25.04</v>
      </c>
      <c r="AM4">
        <v>0.61</v>
      </c>
      <c r="AN4">
        <v>85.64</v>
      </c>
      <c r="AO4">
        <v>62.9</v>
      </c>
      <c r="AP4">
        <v>48.38</v>
      </c>
      <c r="AQ4">
        <v>0.93</v>
      </c>
      <c r="AR4">
        <v>0</v>
      </c>
      <c r="AS4">
        <v>0</v>
      </c>
      <c r="AT4">
        <v>63.14</v>
      </c>
      <c r="AU4">
        <v>14.96</v>
      </c>
      <c r="AV4">
        <v>0</v>
      </c>
      <c r="AW4">
        <v>86.56</v>
      </c>
      <c r="AX4">
        <v>8.23</v>
      </c>
      <c r="AY4">
        <v>23.17</v>
      </c>
      <c r="AZ4">
        <v>100.16</v>
      </c>
      <c r="BA4">
        <v>0.92</v>
      </c>
      <c r="BB4">
        <v>0.61</v>
      </c>
      <c r="BC4">
        <v>0</v>
      </c>
      <c r="BD4">
        <v>36.51</v>
      </c>
      <c r="BE4">
        <v>16.91</v>
      </c>
      <c r="BF4">
        <v>4.84</v>
      </c>
      <c r="BG4">
        <v>0</v>
      </c>
      <c r="BH4">
        <v>6.77</v>
      </c>
      <c r="BI4">
        <v>0</v>
      </c>
      <c r="BJ4">
        <v>64.349999999999994</v>
      </c>
      <c r="BK4">
        <v>0</v>
      </c>
      <c r="BL4">
        <v>24.19</v>
      </c>
      <c r="BM4">
        <v>24.19</v>
      </c>
      <c r="BN4">
        <v>0.82</v>
      </c>
      <c r="BO4">
        <v>23.22</v>
      </c>
      <c r="BP4">
        <v>51.63</v>
      </c>
      <c r="BQ4">
        <v>300.45999999999998</v>
      </c>
    </row>
    <row r="5" spans="1:69">
      <c r="A5" t="s">
        <v>239</v>
      </c>
      <c r="B5" t="s">
        <v>231</v>
      </c>
      <c r="C5" t="s">
        <v>233</v>
      </c>
      <c r="G5" t="s">
        <v>47</v>
      </c>
      <c r="H5" s="73">
        <v>1164.9100000000001</v>
      </c>
      <c r="I5" s="46">
        <v>293.63</v>
      </c>
      <c r="J5" s="46">
        <v>268.58000000000004</v>
      </c>
      <c r="K5" s="46">
        <v>69.67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0.52</v>
      </c>
      <c r="X5">
        <v>0.48</v>
      </c>
      <c r="Y5">
        <v>34.65</v>
      </c>
      <c r="Z5">
        <v>98.71</v>
      </c>
      <c r="AA5">
        <v>23.71</v>
      </c>
      <c r="AB5">
        <v>1.02</v>
      </c>
      <c r="AC5">
        <v>0.37</v>
      </c>
      <c r="AD5">
        <v>0.93</v>
      </c>
      <c r="AE5">
        <v>333.86</v>
      </c>
      <c r="AF5">
        <v>48.38</v>
      </c>
      <c r="AG5">
        <v>62.9</v>
      </c>
      <c r="AH5">
        <v>0</v>
      </c>
      <c r="AI5">
        <v>23.22</v>
      </c>
      <c r="AJ5">
        <v>54.19</v>
      </c>
      <c r="AK5">
        <v>43.55</v>
      </c>
      <c r="AL5">
        <v>25.04</v>
      </c>
      <c r="AM5">
        <v>0.61</v>
      </c>
      <c r="AN5">
        <v>85.64</v>
      </c>
      <c r="AO5">
        <v>62.9</v>
      </c>
      <c r="AP5">
        <v>48.38</v>
      </c>
      <c r="AQ5">
        <v>0.93</v>
      </c>
      <c r="AR5">
        <v>0</v>
      </c>
      <c r="AS5">
        <v>0</v>
      </c>
      <c r="AT5">
        <v>63.14</v>
      </c>
      <c r="AU5">
        <v>14.96</v>
      </c>
      <c r="AV5">
        <v>0</v>
      </c>
      <c r="AW5">
        <v>86.56</v>
      </c>
      <c r="AX5">
        <v>8.23</v>
      </c>
      <c r="AY5">
        <v>23.17</v>
      </c>
      <c r="AZ5">
        <v>100.16</v>
      </c>
      <c r="BA5">
        <v>0.92</v>
      </c>
      <c r="BB5">
        <v>0.61</v>
      </c>
      <c r="BC5">
        <v>0</v>
      </c>
      <c r="BD5">
        <v>36.51</v>
      </c>
      <c r="BE5">
        <v>16.91</v>
      </c>
      <c r="BF5">
        <v>4.84</v>
      </c>
      <c r="BG5">
        <v>0</v>
      </c>
      <c r="BH5">
        <v>6.77</v>
      </c>
      <c r="BI5">
        <v>0</v>
      </c>
      <c r="BJ5">
        <v>64.349999999999994</v>
      </c>
      <c r="BK5">
        <v>0</v>
      </c>
      <c r="BL5">
        <v>24.19</v>
      </c>
      <c r="BM5">
        <v>24.19</v>
      </c>
      <c r="BN5">
        <v>0.82</v>
      </c>
      <c r="BO5">
        <v>23.22</v>
      </c>
      <c r="BP5">
        <v>51.63</v>
      </c>
      <c r="BQ5">
        <v>300.45999999999998</v>
      </c>
    </row>
    <row r="6" spans="1:69">
      <c r="A6" t="s">
        <v>240</v>
      </c>
      <c r="B6" t="s">
        <v>262</v>
      </c>
      <c r="C6" t="s">
        <v>234</v>
      </c>
      <c r="G6" t="s">
        <v>48</v>
      </c>
      <c r="H6" s="73">
        <v>1129.0999999999999</v>
      </c>
      <c r="I6" s="46">
        <v>293.63</v>
      </c>
      <c r="J6" s="46">
        <v>268.58000000000004</v>
      </c>
      <c r="K6" s="46">
        <v>69.67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0.52</v>
      </c>
      <c r="X6">
        <v>0.48</v>
      </c>
      <c r="Y6">
        <v>34.65</v>
      </c>
      <c r="Z6">
        <v>98.71</v>
      </c>
      <c r="AA6">
        <v>23.71</v>
      </c>
      <c r="AB6">
        <v>1.02</v>
      </c>
      <c r="AC6">
        <v>0.37</v>
      </c>
      <c r="AD6">
        <v>0.93</v>
      </c>
      <c r="AE6">
        <v>298.05</v>
      </c>
      <c r="AF6">
        <v>48.38</v>
      </c>
      <c r="AG6">
        <v>62.9</v>
      </c>
      <c r="AH6">
        <v>0</v>
      </c>
      <c r="AI6">
        <v>23.22</v>
      </c>
      <c r="AJ6">
        <v>54.19</v>
      </c>
      <c r="AK6">
        <v>43.55</v>
      </c>
      <c r="AL6">
        <v>25.04</v>
      </c>
      <c r="AM6">
        <v>0.61</v>
      </c>
      <c r="AN6">
        <v>85.64</v>
      </c>
      <c r="AO6">
        <v>62.9</v>
      </c>
      <c r="AP6">
        <v>48.38</v>
      </c>
      <c r="AQ6">
        <v>0.93</v>
      </c>
      <c r="AR6">
        <v>0</v>
      </c>
      <c r="AS6">
        <v>0</v>
      </c>
      <c r="AT6">
        <v>63.14</v>
      </c>
      <c r="AU6">
        <v>14.96</v>
      </c>
      <c r="AV6">
        <v>0</v>
      </c>
      <c r="AW6">
        <v>86.56</v>
      </c>
      <c r="AX6">
        <v>8.23</v>
      </c>
      <c r="AY6">
        <v>23.17</v>
      </c>
      <c r="AZ6">
        <v>100.16</v>
      </c>
      <c r="BA6">
        <v>0.92</v>
      </c>
      <c r="BB6">
        <v>0.61</v>
      </c>
      <c r="BC6">
        <v>0</v>
      </c>
      <c r="BD6">
        <v>36.51</v>
      </c>
      <c r="BE6">
        <v>16.91</v>
      </c>
      <c r="BF6">
        <v>4.84</v>
      </c>
      <c r="BG6">
        <v>0</v>
      </c>
      <c r="BH6">
        <v>6.77</v>
      </c>
      <c r="BI6">
        <v>0</v>
      </c>
      <c r="BJ6">
        <v>64.349999999999994</v>
      </c>
      <c r="BK6">
        <v>0</v>
      </c>
      <c r="BL6">
        <v>24.19</v>
      </c>
      <c r="BM6">
        <v>24.19</v>
      </c>
      <c r="BN6">
        <v>0.82</v>
      </c>
      <c r="BO6">
        <v>23.22</v>
      </c>
      <c r="BP6">
        <v>51.63</v>
      </c>
      <c r="BQ6">
        <v>300.45999999999998</v>
      </c>
    </row>
    <row r="7" spans="1:69">
      <c r="A7" t="s">
        <v>241</v>
      </c>
      <c r="B7" t="s">
        <v>284</v>
      </c>
      <c r="C7" t="s">
        <v>263</v>
      </c>
      <c r="G7" t="s">
        <v>49</v>
      </c>
      <c r="H7" s="73">
        <v>1110.77</v>
      </c>
      <c r="I7" s="46">
        <v>293.63</v>
      </c>
      <c r="J7" s="46">
        <v>268.58000000000004</v>
      </c>
      <c r="K7" s="46">
        <v>69.67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0.52</v>
      </c>
      <c r="X7">
        <v>0.53</v>
      </c>
      <c r="Y7">
        <v>34.65</v>
      </c>
      <c r="Z7">
        <v>98.71</v>
      </c>
      <c r="AA7">
        <v>23.71</v>
      </c>
      <c r="AB7">
        <v>1.02</v>
      </c>
      <c r="AC7">
        <v>0.37</v>
      </c>
      <c r="AD7">
        <v>0.93</v>
      </c>
      <c r="AE7">
        <v>279.67</v>
      </c>
      <c r="AF7">
        <v>48.38</v>
      </c>
      <c r="AG7">
        <v>62.9</v>
      </c>
      <c r="AH7">
        <v>0</v>
      </c>
      <c r="AI7">
        <v>23.22</v>
      </c>
      <c r="AJ7">
        <v>54.19</v>
      </c>
      <c r="AK7">
        <v>43.55</v>
      </c>
      <c r="AL7">
        <v>25.04</v>
      </c>
      <c r="AM7">
        <v>0.61</v>
      </c>
      <c r="AN7">
        <v>85.64</v>
      </c>
      <c r="AO7">
        <v>62.9</v>
      </c>
      <c r="AP7">
        <v>48.38</v>
      </c>
      <c r="AQ7">
        <v>0.93</v>
      </c>
      <c r="AR7">
        <v>0</v>
      </c>
      <c r="AS7">
        <v>0</v>
      </c>
      <c r="AT7">
        <v>63.14</v>
      </c>
      <c r="AU7">
        <v>14.96</v>
      </c>
      <c r="AV7">
        <v>0</v>
      </c>
      <c r="AW7">
        <v>86.56</v>
      </c>
      <c r="AX7">
        <v>8.23</v>
      </c>
      <c r="AY7">
        <v>23.17</v>
      </c>
      <c r="AZ7">
        <v>100.16</v>
      </c>
      <c r="BA7">
        <v>0.92</v>
      </c>
      <c r="BB7">
        <v>0.61</v>
      </c>
      <c r="BC7">
        <v>0</v>
      </c>
      <c r="BD7">
        <v>36.51</v>
      </c>
      <c r="BE7">
        <v>16.91</v>
      </c>
      <c r="BF7">
        <v>4.84</v>
      </c>
      <c r="BG7">
        <v>0</v>
      </c>
      <c r="BH7">
        <v>6.77</v>
      </c>
      <c r="BI7">
        <v>0</v>
      </c>
      <c r="BJ7">
        <v>64.349999999999994</v>
      </c>
      <c r="BK7">
        <v>0</v>
      </c>
      <c r="BL7">
        <v>24.19</v>
      </c>
      <c r="BM7">
        <v>24.19</v>
      </c>
      <c r="BN7">
        <v>0.82</v>
      </c>
      <c r="BO7">
        <v>23.22</v>
      </c>
      <c r="BP7">
        <v>51.63</v>
      </c>
      <c r="BQ7">
        <v>300.45999999999998</v>
      </c>
    </row>
    <row r="8" spans="1:69">
      <c r="A8" t="s">
        <v>242</v>
      </c>
      <c r="B8" t="s">
        <v>324</v>
      </c>
      <c r="C8" t="s">
        <v>235</v>
      </c>
      <c r="G8" t="s">
        <v>50</v>
      </c>
      <c r="H8" s="73">
        <v>1069.1499999999999</v>
      </c>
      <c r="I8" s="46">
        <v>293.63</v>
      </c>
      <c r="J8" s="46">
        <v>268.58000000000004</v>
      </c>
      <c r="K8" s="46">
        <v>69.67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0.52</v>
      </c>
      <c r="X8">
        <v>0.53</v>
      </c>
      <c r="Y8">
        <v>34.65</v>
      </c>
      <c r="Z8">
        <v>98.71</v>
      </c>
      <c r="AA8">
        <v>23.71</v>
      </c>
      <c r="AB8">
        <v>1.02</v>
      </c>
      <c r="AC8">
        <v>0.37</v>
      </c>
      <c r="AD8">
        <v>0.93</v>
      </c>
      <c r="AE8">
        <v>238.05</v>
      </c>
      <c r="AF8">
        <v>48.38</v>
      </c>
      <c r="AG8">
        <v>62.9</v>
      </c>
      <c r="AH8">
        <v>0</v>
      </c>
      <c r="AI8">
        <v>23.22</v>
      </c>
      <c r="AJ8">
        <v>54.19</v>
      </c>
      <c r="AK8">
        <v>43.55</v>
      </c>
      <c r="AL8">
        <v>25.04</v>
      </c>
      <c r="AM8">
        <v>0.61</v>
      </c>
      <c r="AN8">
        <v>85.64</v>
      </c>
      <c r="AO8">
        <v>62.9</v>
      </c>
      <c r="AP8">
        <v>48.38</v>
      </c>
      <c r="AQ8">
        <v>0.93</v>
      </c>
      <c r="AR8">
        <v>0</v>
      </c>
      <c r="AS8">
        <v>0</v>
      </c>
      <c r="AT8">
        <v>63.14</v>
      </c>
      <c r="AU8">
        <v>14.96</v>
      </c>
      <c r="AV8">
        <v>0</v>
      </c>
      <c r="AW8">
        <v>86.56</v>
      </c>
      <c r="AX8">
        <v>8.23</v>
      </c>
      <c r="AY8">
        <v>23.17</v>
      </c>
      <c r="AZ8">
        <v>100.16</v>
      </c>
      <c r="BA8">
        <v>0.92</v>
      </c>
      <c r="BB8">
        <v>0.61</v>
      </c>
      <c r="BC8">
        <v>0</v>
      </c>
      <c r="BD8">
        <v>36.51</v>
      </c>
      <c r="BE8">
        <v>16.91</v>
      </c>
      <c r="BF8">
        <v>4.84</v>
      </c>
      <c r="BG8">
        <v>0</v>
      </c>
      <c r="BH8">
        <v>6.77</v>
      </c>
      <c r="BI8">
        <v>0</v>
      </c>
      <c r="BJ8">
        <v>64.349999999999994</v>
      </c>
      <c r="BK8">
        <v>0</v>
      </c>
      <c r="BL8">
        <v>24.19</v>
      </c>
      <c r="BM8">
        <v>24.19</v>
      </c>
      <c r="BN8">
        <v>0.82</v>
      </c>
      <c r="BO8">
        <v>23.22</v>
      </c>
      <c r="BP8">
        <v>51.63</v>
      </c>
      <c r="BQ8">
        <v>300.45999999999998</v>
      </c>
    </row>
    <row r="9" spans="1:69">
      <c r="A9" t="s">
        <v>243</v>
      </c>
      <c r="B9" t="s">
        <v>344</v>
      </c>
      <c r="C9" t="s">
        <v>236</v>
      </c>
      <c r="G9" t="s">
        <v>51</v>
      </c>
      <c r="H9" s="73">
        <v>1034.32</v>
      </c>
      <c r="I9" s="46">
        <v>293.63</v>
      </c>
      <c r="J9" s="46">
        <v>268.58000000000004</v>
      </c>
      <c r="K9" s="46">
        <v>69.67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0.52</v>
      </c>
      <c r="X9">
        <v>0.53</v>
      </c>
      <c r="Y9">
        <v>34.65</v>
      </c>
      <c r="Z9">
        <v>98.71</v>
      </c>
      <c r="AA9">
        <v>23.71</v>
      </c>
      <c r="AB9">
        <v>1.02</v>
      </c>
      <c r="AC9">
        <v>0.37</v>
      </c>
      <c r="AD9">
        <v>0.93</v>
      </c>
      <c r="AE9">
        <v>203.22</v>
      </c>
      <c r="AF9">
        <v>48.38</v>
      </c>
      <c r="AG9">
        <v>62.9</v>
      </c>
      <c r="AH9">
        <v>0</v>
      </c>
      <c r="AI9">
        <v>23.22</v>
      </c>
      <c r="AJ9">
        <v>54.19</v>
      </c>
      <c r="AK9">
        <v>43.55</v>
      </c>
      <c r="AL9">
        <v>25.04</v>
      </c>
      <c r="AM9">
        <v>0.61</v>
      </c>
      <c r="AN9">
        <v>85.64</v>
      </c>
      <c r="AO9">
        <v>62.9</v>
      </c>
      <c r="AP9">
        <v>48.38</v>
      </c>
      <c r="AQ9">
        <v>0.93</v>
      </c>
      <c r="AR9">
        <v>0</v>
      </c>
      <c r="AS9">
        <v>0</v>
      </c>
      <c r="AT9">
        <v>63.14</v>
      </c>
      <c r="AU9">
        <v>14.96</v>
      </c>
      <c r="AV9">
        <v>0</v>
      </c>
      <c r="AW9">
        <v>86.56</v>
      </c>
      <c r="AX9">
        <v>8.23</v>
      </c>
      <c r="AY9">
        <v>23.17</v>
      </c>
      <c r="AZ9">
        <v>100.16</v>
      </c>
      <c r="BA9">
        <v>0.92</v>
      </c>
      <c r="BB9">
        <v>0.61</v>
      </c>
      <c r="BC9">
        <v>0</v>
      </c>
      <c r="BD9">
        <v>36.51</v>
      </c>
      <c r="BE9">
        <v>16.91</v>
      </c>
      <c r="BF9">
        <v>4.84</v>
      </c>
      <c r="BG9">
        <v>0</v>
      </c>
      <c r="BH9">
        <v>6.77</v>
      </c>
      <c r="BI9">
        <v>0</v>
      </c>
      <c r="BJ9">
        <v>64.349999999999994</v>
      </c>
      <c r="BK9">
        <v>0</v>
      </c>
      <c r="BL9">
        <v>24.19</v>
      </c>
      <c r="BM9">
        <v>24.19</v>
      </c>
      <c r="BN9">
        <v>0.82</v>
      </c>
      <c r="BO9">
        <v>23.22</v>
      </c>
      <c r="BP9">
        <v>51.63</v>
      </c>
      <c r="BQ9">
        <v>300.45999999999998</v>
      </c>
    </row>
    <row r="10" spans="1:69">
      <c r="A10" t="s">
        <v>264</v>
      </c>
      <c r="C10" t="s">
        <v>237</v>
      </c>
      <c r="G10" t="s">
        <v>52</v>
      </c>
      <c r="H10" s="73">
        <v>996.57999999999993</v>
      </c>
      <c r="I10" s="46">
        <v>293.63</v>
      </c>
      <c r="J10" s="46">
        <v>268.58000000000004</v>
      </c>
      <c r="K10" s="46">
        <v>69.67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0.52</v>
      </c>
      <c r="X10">
        <v>0.53</v>
      </c>
      <c r="Y10">
        <v>34.65</v>
      </c>
      <c r="Z10">
        <v>98.71</v>
      </c>
      <c r="AA10">
        <v>23.71</v>
      </c>
      <c r="AB10">
        <v>1.02</v>
      </c>
      <c r="AC10">
        <v>0.37</v>
      </c>
      <c r="AD10">
        <v>0.93</v>
      </c>
      <c r="AE10">
        <v>165.48</v>
      </c>
      <c r="AF10">
        <v>48.38</v>
      </c>
      <c r="AG10">
        <v>62.9</v>
      </c>
      <c r="AH10">
        <v>0</v>
      </c>
      <c r="AI10">
        <v>23.22</v>
      </c>
      <c r="AJ10">
        <v>54.19</v>
      </c>
      <c r="AK10">
        <v>43.55</v>
      </c>
      <c r="AL10">
        <v>25.04</v>
      </c>
      <c r="AM10">
        <v>0.61</v>
      </c>
      <c r="AN10">
        <v>85.64</v>
      </c>
      <c r="AO10">
        <v>62.9</v>
      </c>
      <c r="AP10">
        <v>48.38</v>
      </c>
      <c r="AQ10">
        <v>0.93</v>
      </c>
      <c r="AR10">
        <v>0</v>
      </c>
      <c r="AS10">
        <v>0</v>
      </c>
      <c r="AT10">
        <v>63.14</v>
      </c>
      <c r="AU10">
        <v>14.96</v>
      </c>
      <c r="AV10">
        <v>0</v>
      </c>
      <c r="AW10">
        <v>86.56</v>
      </c>
      <c r="AX10">
        <v>8.23</v>
      </c>
      <c r="AY10">
        <v>23.17</v>
      </c>
      <c r="AZ10">
        <v>100.16</v>
      </c>
      <c r="BA10">
        <v>0.92</v>
      </c>
      <c r="BB10">
        <v>0.61</v>
      </c>
      <c r="BC10">
        <v>0</v>
      </c>
      <c r="BD10">
        <v>36.51</v>
      </c>
      <c r="BE10">
        <v>16.91</v>
      </c>
      <c r="BF10">
        <v>4.84</v>
      </c>
      <c r="BG10">
        <v>0</v>
      </c>
      <c r="BH10">
        <v>6.77</v>
      </c>
      <c r="BI10">
        <v>0</v>
      </c>
      <c r="BJ10">
        <v>64.349999999999994</v>
      </c>
      <c r="BK10">
        <v>0</v>
      </c>
      <c r="BL10">
        <v>24.19</v>
      </c>
      <c r="BM10">
        <v>24.19</v>
      </c>
      <c r="BN10">
        <v>0.82</v>
      </c>
      <c r="BO10">
        <v>23.22</v>
      </c>
      <c r="BP10">
        <v>51.63</v>
      </c>
      <c r="BQ10">
        <v>300.45999999999998</v>
      </c>
    </row>
    <row r="11" spans="1:69">
      <c r="A11" t="s">
        <v>244</v>
      </c>
      <c r="C11" t="s">
        <v>325</v>
      </c>
      <c r="G11" t="s">
        <v>53</v>
      </c>
      <c r="H11" s="73">
        <v>927.81999999999994</v>
      </c>
      <c r="I11" s="46">
        <v>293.63</v>
      </c>
      <c r="J11" s="46">
        <v>268.48</v>
      </c>
      <c r="K11" s="46">
        <v>69.67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0.52</v>
      </c>
      <c r="X11">
        <v>0.48</v>
      </c>
      <c r="Y11">
        <v>34.65</v>
      </c>
      <c r="Z11">
        <v>98.71</v>
      </c>
      <c r="AA11">
        <v>23.71</v>
      </c>
      <c r="AB11">
        <v>1.02</v>
      </c>
      <c r="AC11">
        <v>0.37</v>
      </c>
      <c r="AD11">
        <v>0.93</v>
      </c>
      <c r="AE11">
        <v>96.77</v>
      </c>
      <c r="AF11">
        <v>48.38</v>
      </c>
      <c r="AG11">
        <v>62.9</v>
      </c>
      <c r="AH11">
        <v>0</v>
      </c>
      <c r="AI11">
        <v>23.22</v>
      </c>
      <c r="AJ11">
        <v>54.19</v>
      </c>
      <c r="AK11">
        <v>43.55</v>
      </c>
      <c r="AL11">
        <v>25.04</v>
      </c>
      <c r="AM11">
        <v>0.61</v>
      </c>
      <c r="AN11">
        <v>85.64</v>
      </c>
      <c r="AO11">
        <v>62.9</v>
      </c>
      <c r="AP11">
        <v>48.38</v>
      </c>
      <c r="AQ11">
        <v>0.93</v>
      </c>
      <c r="AR11">
        <v>0</v>
      </c>
      <c r="AS11">
        <v>0</v>
      </c>
      <c r="AT11">
        <v>63.14</v>
      </c>
      <c r="AU11">
        <v>14.96</v>
      </c>
      <c r="AV11">
        <v>0</v>
      </c>
      <c r="AW11">
        <v>86.56</v>
      </c>
      <c r="AX11">
        <v>8.23</v>
      </c>
      <c r="AY11">
        <v>23.17</v>
      </c>
      <c r="AZ11">
        <v>100.16</v>
      </c>
      <c r="BA11">
        <v>0.92</v>
      </c>
      <c r="BB11">
        <v>0.61</v>
      </c>
      <c r="BC11">
        <v>0</v>
      </c>
      <c r="BD11">
        <v>36.51</v>
      </c>
      <c r="BE11">
        <v>16.809999999999999</v>
      </c>
      <c r="BF11">
        <v>4.84</v>
      </c>
      <c r="BG11">
        <v>0</v>
      </c>
      <c r="BH11">
        <v>6.77</v>
      </c>
      <c r="BI11">
        <v>0</v>
      </c>
      <c r="BJ11">
        <v>64.349999999999994</v>
      </c>
      <c r="BK11">
        <v>0</v>
      </c>
      <c r="BL11">
        <v>24.19</v>
      </c>
      <c r="BM11">
        <v>24.19</v>
      </c>
      <c r="BN11">
        <v>0.82</v>
      </c>
      <c r="BO11">
        <v>23.22</v>
      </c>
      <c r="BP11">
        <v>51.63</v>
      </c>
      <c r="BQ11">
        <v>300.45999999999998</v>
      </c>
    </row>
    <row r="12" spans="1:69">
      <c r="A12" t="s">
        <v>245</v>
      </c>
      <c r="C12" t="s">
        <v>345</v>
      </c>
      <c r="G12" t="s">
        <v>54</v>
      </c>
      <c r="H12" s="73">
        <v>889.11000000000013</v>
      </c>
      <c r="I12" s="46">
        <v>293.63</v>
      </c>
      <c r="J12" s="46">
        <v>268.48</v>
      </c>
      <c r="K12" s="46">
        <v>69.67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0.52</v>
      </c>
      <c r="X12">
        <v>0.48</v>
      </c>
      <c r="Y12">
        <v>34.65</v>
      </c>
      <c r="Z12">
        <v>98.71</v>
      </c>
      <c r="AA12">
        <v>23.71</v>
      </c>
      <c r="AB12">
        <v>1.02</v>
      </c>
      <c r="AC12">
        <v>0.37</v>
      </c>
      <c r="AD12">
        <v>0.93</v>
      </c>
      <c r="AE12">
        <v>58.06</v>
      </c>
      <c r="AF12">
        <v>48.38</v>
      </c>
      <c r="AG12">
        <v>62.9</v>
      </c>
      <c r="AH12">
        <v>0</v>
      </c>
      <c r="AI12">
        <v>23.22</v>
      </c>
      <c r="AJ12">
        <v>54.19</v>
      </c>
      <c r="AK12">
        <v>43.55</v>
      </c>
      <c r="AL12">
        <v>25.04</v>
      </c>
      <c r="AM12">
        <v>0.61</v>
      </c>
      <c r="AN12">
        <v>85.64</v>
      </c>
      <c r="AO12">
        <v>62.9</v>
      </c>
      <c r="AP12">
        <v>48.38</v>
      </c>
      <c r="AQ12">
        <v>0.93</v>
      </c>
      <c r="AR12">
        <v>0</v>
      </c>
      <c r="AS12">
        <v>0</v>
      </c>
      <c r="AT12">
        <v>63.14</v>
      </c>
      <c r="AU12">
        <v>14.96</v>
      </c>
      <c r="AV12">
        <v>0</v>
      </c>
      <c r="AW12">
        <v>86.56</v>
      </c>
      <c r="AX12">
        <v>8.23</v>
      </c>
      <c r="AY12">
        <v>23.17</v>
      </c>
      <c r="AZ12">
        <v>100.16</v>
      </c>
      <c r="BA12">
        <v>0.92</v>
      </c>
      <c r="BB12">
        <v>0.61</v>
      </c>
      <c r="BC12">
        <v>0</v>
      </c>
      <c r="BD12">
        <v>36.51</v>
      </c>
      <c r="BE12">
        <v>16.809999999999999</v>
      </c>
      <c r="BF12">
        <v>4.84</v>
      </c>
      <c r="BG12">
        <v>0</v>
      </c>
      <c r="BH12">
        <v>6.77</v>
      </c>
      <c r="BI12">
        <v>0</v>
      </c>
      <c r="BJ12">
        <v>64.349999999999994</v>
      </c>
      <c r="BK12">
        <v>0</v>
      </c>
      <c r="BL12">
        <v>24.19</v>
      </c>
      <c r="BM12">
        <v>24.19</v>
      </c>
      <c r="BN12">
        <v>0.82</v>
      </c>
      <c r="BO12">
        <v>23.22</v>
      </c>
      <c r="BP12">
        <v>51.63</v>
      </c>
      <c r="BQ12">
        <v>300.45999999999998</v>
      </c>
    </row>
    <row r="13" spans="1:69">
      <c r="A13" t="s">
        <v>246</v>
      </c>
      <c r="G13" t="s">
        <v>55</v>
      </c>
      <c r="H13" s="73">
        <v>850.40000000000009</v>
      </c>
      <c r="I13" s="46">
        <v>293.63</v>
      </c>
      <c r="J13" s="46">
        <v>268.48</v>
      </c>
      <c r="K13" s="46">
        <v>69.67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0.52</v>
      </c>
      <c r="X13">
        <v>0.48</v>
      </c>
      <c r="Y13">
        <v>34.65</v>
      </c>
      <c r="Z13">
        <v>98.71</v>
      </c>
      <c r="AA13">
        <v>23.71</v>
      </c>
      <c r="AB13">
        <v>1.02</v>
      </c>
      <c r="AC13">
        <v>0.37</v>
      </c>
      <c r="AD13">
        <v>0.93</v>
      </c>
      <c r="AE13">
        <v>19.350000000000001</v>
      </c>
      <c r="AF13">
        <v>48.38</v>
      </c>
      <c r="AG13">
        <v>62.9</v>
      </c>
      <c r="AH13">
        <v>0</v>
      </c>
      <c r="AI13">
        <v>23.22</v>
      </c>
      <c r="AJ13">
        <v>54.19</v>
      </c>
      <c r="AK13">
        <v>43.55</v>
      </c>
      <c r="AL13">
        <v>25.04</v>
      </c>
      <c r="AM13">
        <v>0.61</v>
      </c>
      <c r="AN13">
        <v>85.64</v>
      </c>
      <c r="AO13">
        <v>62.9</v>
      </c>
      <c r="AP13">
        <v>48.38</v>
      </c>
      <c r="AQ13">
        <v>0.93</v>
      </c>
      <c r="AR13">
        <v>0</v>
      </c>
      <c r="AS13">
        <v>0</v>
      </c>
      <c r="AT13">
        <v>63.14</v>
      </c>
      <c r="AU13">
        <v>14.96</v>
      </c>
      <c r="AV13">
        <v>0</v>
      </c>
      <c r="AW13">
        <v>86.56</v>
      </c>
      <c r="AX13">
        <v>8.23</v>
      </c>
      <c r="AY13">
        <v>23.17</v>
      </c>
      <c r="AZ13">
        <v>100.16</v>
      </c>
      <c r="BA13">
        <v>0.92</v>
      </c>
      <c r="BB13">
        <v>0.61</v>
      </c>
      <c r="BC13">
        <v>0</v>
      </c>
      <c r="BD13">
        <v>36.51</v>
      </c>
      <c r="BE13">
        <v>16.809999999999999</v>
      </c>
      <c r="BF13">
        <v>4.84</v>
      </c>
      <c r="BG13">
        <v>0</v>
      </c>
      <c r="BH13">
        <v>6.77</v>
      </c>
      <c r="BI13">
        <v>0</v>
      </c>
      <c r="BJ13">
        <v>64.349999999999994</v>
      </c>
      <c r="BK13">
        <v>0</v>
      </c>
      <c r="BL13">
        <v>24.19</v>
      </c>
      <c r="BM13">
        <v>24.19</v>
      </c>
      <c r="BN13">
        <v>0.82</v>
      </c>
      <c r="BO13">
        <v>23.22</v>
      </c>
      <c r="BP13">
        <v>51.63</v>
      </c>
      <c r="BQ13">
        <v>300.45999999999998</v>
      </c>
    </row>
    <row r="14" spans="1:69">
      <c r="A14" t="s">
        <v>247</v>
      </c>
      <c r="G14" t="s">
        <v>56</v>
      </c>
      <c r="H14" s="73">
        <v>831.05</v>
      </c>
      <c r="I14" s="46">
        <v>293.63</v>
      </c>
      <c r="J14" s="46">
        <v>268.48</v>
      </c>
      <c r="K14" s="46">
        <v>69.67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0.52</v>
      </c>
      <c r="X14">
        <v>0.48</v>
      </c>
      <c r="Y14">
        <v>34.65</v>
      </c>
      <c r="Z14">
        <v>98.71</v>
      </c>
      <c r="AA14">
        <v>23.71</v>
      </c>
      <c r="AB14">
        <v>1.02</v>
      </c>
      <c r="AC14">
        <v>0.37</v>
      </c>
      <c r="AD14">
        <v>0.93</v>
      </c>
      <c r="AE14">
        <v>0</v>
      </c>
      <c r="AF14">
        <v>48.38</v>
      </c>
      <c r="AG14">
        <v>62.9</v>
      </c>
      <c r="AH14">
        <v>0</v>
      </c>
      <c r="AI14">
        <v>23.22</v>
      </c>
      <c r="AJ14">
        <v>54.19</v>
      </c>
      <c r="AK14">
        <v>43.55</v>
      </c>
      <c r="AL14">
        <v>25.04</v>
      </c>
      <c r="AM14">
        <v>0.61</v>
      </c>
      <c r="AN14">
        <v>85.64</v>
      </c>
      <c r="AO14">
        <v>62.9</v>
      </c>
      <c r="AP14">
        <v>48.38</v>
      </c>
      <c r="AQ14">
        <v>0.93</v>
      </c>
      <c r="AR14">
        <v>0</v>
      </c>
      <c r="AS14">
        <v>0</v>
      </c>
      <c r="AT14">
        <v>63.14</v>
      </c>
      <c r="AU14">
        <v>14.96</v>
      </c>
      <c r="AV14">
        <v>0</v>
      </c>
      <c r="AW14">
        <v>86.56</v>
      </c>
      <c r="AX14">
        <v>8.23</v>
      </c>
      <c r="AY14">
        <v>23.17</v>
      </c>
      <c r="AZ14">
        <v>100.16</v>
      </c>
      <c r="BA14">
        <v>0.92</v>
      </c>
      <c r="BB14">
        <v>0.61</v>
      </c>
      <c r="BC14">
        <v>0</v>
      </c>
      <c r="BD14">
        <v>36.51</v>
      </c>
      <c r="BE14">
        <v>16.809999999999999</v>
      </c>
      <c r="BF14">
        <v>4.84</v>
      </c>
      <c r="BG14">
        <v>0</v>
      </c>
      <c r="BH14">
        <v>6.77</v>
      </c>
      <c r="BI14">
        <v>0</v>
      </c>
      <c r="BJ14">
        <v>64.349999999999994</v>
      </c>
      <c r="BK14">
        <v>0</v>
      </c>
      <c r="BL14">
        <v>24.19</v>
      </c>
      <c r="BM14">
        <v>24.19</v>
      </c>
      <c r="BN14">
        <v>0.82</v>
      </c>
      <c r="BO14">
        <v>23.22</v>
      </c>
      <c r="BP14">
        <v>51.63</v>
      </c>
      <c r="BQ14">
        <v>300.45999999999998</v>
      </c>
    </row>
    <row r="15" spans="1:69">
      <c r="A15" t="s">
        <v>248</v>
      </c>
      <c r="G15" t="s">
        <v>57</v>
      </c>
      <c r="H15" s="73">
        <v>807.83999999999992</v>
      </c>
      <c r="I15" s="46">
        <v>257.12</v>
      </c>
      <c r="J15" s="46">
        <v>268.39000000000004</v>
      </c>
      <c r="K15" s="46">
        <v>69.67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0.52</v>
      </c>
      <c r="X15">
        <v>0.44</v>
      </c>
      <c r="Y15">
        <v>34.65</v>
      </c>
      <c r="Z15">
        <v>98.71</v>
      </c>
      <c r="AA15">
        <v>23.71</v>
      </c>
      <c r="AB15">
        <v>1.02</v>
      </c>
      <c r="AC15">
        <v>0.37</v>
      </c>
      <c r="AD15">
        <v>0.93</v>
      </c>
      <c r="AE15">
        <v>0</v>
      </c>
      <c r="AF15">
        <v>48.38</v>
      </c>
      <c r="AG15">
        <v>62.9</v>
      </c>
      <c r="AH15">
        <v>0</v>
      </c>
      <c r="AI15">
        <v>23.22</v>
      </c>
      <c r="AJ15">
        <v>54.19</v>
      </c>
      <c r="AK15">
        <v>43.55</v>
      </c>
      <c r="AL15">
        <v>25.04</v>
      </c>
      <c r="AM15">
        <v>0.61</v>
      </c>
      <c r="AN15">
        <v>85.64</v>
      </c>
      <c r="AO15">
        <v>62.9</v>
      </c>
      <c r="AP15">
        <v>48.38</v>
      </c>
      <c r="AQ15">
        <v>0.93</v>
      </c>
      <c r="AR15">
        <v>0</v>
      </c>
      <c r="AS15">
        <v>0</v>
      </c>
      <c r="AT15">
        <v>63.14</v>
      </c>
      <c r="AU15">
        <v>14.96</v>
      </c>
      <c r="AV15">
        <v>0</v>
      </c>
      <c r="AW15">
        <v>86.56</v>
      </c>
      <c r="AX15">
        <v>8.23</v>
      </c>
      <c r="AY15">
        <v>0</v>
      </c>
      <c r="AZ15">
        <v>100.16</v>
      </c>
      <c r="BA15">
        <v>0.92</v>
      </c>
      <c r="BB15">
        <v>0.61</v>
      </c>
      <c r="BC15">
        <v>0</v>
      </c>
      <c r="BD15">
        <v>0</v>
      </c>
      <c r="BE15">
        <v>16.72</v>
      </c>
      <c r="BF15">
        <v>4.84</v>
      </c>
      <c r="BG15">
        <v>0</v>
      </c>
      <c r="BH15">
        <v>6.77</v>
      </c>
      <c r="BI15">
        <v>0</v>
      </c>
      <c r="BJ15">
        <v>64.349999999999994</v>
      </c>
      <c r="BK15">
        <v>0</v>
      </c>
      <c r="BL15">
        <v>24.19</v>
      </c>
      <c r="BM15">
        <v>24.19</v>
      </c>
      <c r="BN15">
        <v>0.82</v>
      </c>
      <c r="BO15">
        <v>23.22</v>
      </c>
      <c r="BP15">
        <v>51.63</v>
      </c>
      <c r="BQ15">
        <v>300.45999999999998</v>
      </c>
    </row>
    <row r="16" spans="1:69">
      <c r="A16" t="s">
        <v>249</v>
      </c>
      <c r="G16" t="s">
        <v>58</v>
      </c>
      <c r="H16" s="73">
        <v>807.83999999999992</v>
      </c>
      <c r="I16" s="46">
        <v>257.12</v>
      </c>
      <c r="J16" s="46">
        <v>268.39000000000004</v>
      </c>
      <c r="K16" s="46">
        <v>69.67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0.52</v>
      </c>
      <c r="X16">
        <v>0.44</v>
      </c>
      <c r="Y16">
        <v>34.65</v>
      </c>
      <c r="Z16">
        <v>98.71</v>
      </c>
      <c r="AA16">
        <v>23.71</v>
      </c>
      <c r="AB16">
        <v>1.02</v>
      </c>
      <c r="AC16">
        <v>0.37</v>
      </c>
      <c r="AD16">
        <v>0.93</v>
      </c>
      <c r="AE16">
        <v>0</v>
      </c>
      <c r="AF16">
        <v>48.38</v>
      </c>
      <c r="AG16">
        <v>62.9</v>
      </c>
      <c r="AH16">
        <v>0</v>
      </c>
      <c r="AI16">
        <v>23.22</v>
      </c>
      <c r="AJ16">
        <v>54.19</v>
      </c>
      <c r="AK16">
        <v>43.55</v>
      </c>
      <c r="AL16">
        <v>25.04</v>
      </c>
      <c r="AM16">
        <v>0.61</v>
      </c>
      <c r="AN16">
        <v>85.64</v>
      </c>
      <c r="AO16">
        <v>62.9</v>
      </c>
      <c r="AP16">
        <v>48.38</v>
      </c>
      <c r="AQ16">
        <v>0.93</v>
      </c>
      <c r="AR16">
        <v>0</v>
      </c>
      <c r="AS16">
        <v>0</v>
      </c>
      <c r="AT16">
        <v>63.14</v>
      </c>
      <c r="AU16">
        <v>14.96</v>
      </c>
      <c r="AV16">
        <v>0</v>
      </c>
      <c r="AW16">
        <v>86.56</v>
      </c>
      <c r="AX16">
        <v>8.23</v>
      </c>
      <c r="AY16">
        <v>0</v>
      </c>
      <c r="AZ16">
        <v>100.16</v>
      </c>
      <c r="BA16">
        <v>0.92</v>
      </c>
      <c r="BB16">
        <v>0.61</v>
      </c>
      <c r="BC16">
        <v>0</v>
      </c>
      <c r="BD16">
        <v>0</v>
      </c>
      <c r="BE16">
        <v>16.72</v>
      </c>
      <c r="BF16">
        <v>4.84</v>
      </c>
      <c r="BG16">
        <v>0</v>
      </c>
      <c r="BH16">
        <v>6.77</v>
      </c>
      <c r="BI16">
        <v>0</v>
      </c>
      <c r="BJ16">
        <v>64.349999999999994</v>
      </c>
      <c r="BK16">
        <v>0</v>
      </c>
      <c r="BL16">
        <v>24.19</v>
      </c>
      <c r="BM16">
        <v>24.19</v>
      </c>
      <c r="BN16">
        <v>0.82</v>
      </c>
      <c r="BO16">
        <v>23.22</v>
      </c>
      <c r="BP16">
        <v>51.63</v>
      </c>
      <c r="BQ16">
        <v>300.45999999999998</v>
      </c>
    </row>
    <row r="17" spans="1:69">
      <c r="A17" t="s">
        <v>250</v>
      </c>
      <c r="G17" t="s">
        <v>59</v>
      </c>
      <c r="H17" s="73">
        <v>807.83999999999992</v>
      </c>
      <c r="I17" s="46">
        <v>257.12</v>
      </c>
      <c r="J17" s="46">
        <v>268.39000000000004</v>
      </c>
      <c r="K17" s="46">
        <v>69.67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0.52</v>
      </c>
      <c r="X17">
        <v>0.44</v>
      </c>
      <c r="Y17">
        <v>34.65</v>
      </c>
      <c r="Z17">
        <v>98.71</v>
      </c>
      <c r="AA17">
        <v>23.71</v>
      </c>
      <c r="AB17">
        <v>1.02</v>
      </c>
      <c r="AC17">
        <v>0.37</v>
      </c>
      <c r="AD17">
        <v>0.93</v>
      </c>
      <c r="AE17">
        <v>0</v>
      </c>
      <c r="AF17">
        <v>48.38</v>
      </c>
      <c r="AG17">
        <v>62.9</v>
      </c>
      <c r="AH17">
        <v>0</v>
      </c>
      <c r="AI17">
        <v>23.22</v>
      </c>
      <c r="AJ17">
        <v>54.19</v>
      </c>
      <c r="AK17">
        <v>43.55</v>
      </c>
      <c r="AL17">
        <v>25.04</v>
      </c>
      <c r="AM17">
        <v>0.61</v>
      </c>
      <c r="AN17">
        <v>85.64</v>
      </c>
      <c r="AO17">
        <v>62.9</v>
      </c>
      <c r="AP17">
        <v>48.38</v>
      </c>
      <c r="AQ17">
        <v>0.93</v>
      </c>
      <c r="AR17">
        <v>0</v>
      </c>
      <c r="AS17">
        <v>0</v>
      </c>
      <c r="AT17">
        <v>63.14</v>
      </c>
      <c r="AU17">
        <v>14.96</v>
      </c>
      <c r="AV17">
        <v>0</v>
      </c>
      <c r="AW17">
        <v>86.56</v>
      </c>
      <c r="AX17">
        <v>8.23</v>
      </c>
      <c r="AY17">
        <v>0</v>
      </c>
      <c r="AZ17">
        <v>100.16</v>
      </c>
      <c r="BA17">
        <v>0.92</v>
      </c>
      <c r="BB17">
        <v>0.61</v>
      </c>
      <c r="BC17">
        <v>0</v>
      </c>
      <c r="BD17">
        <v>0</v>
      </c>
      <c r="BE17">
        <v>16.72</v>
      </c>
      <c r="BF17">
        <v>4.84</v>
      </c>
      <c r="BG17">
        <v>0</v>
      </c>
      <c r="BH17">
        <v>6.77</v>
      </c>
      <c r="BI17">
        <v>0</v>
      </c>
      <c r="BJ17">
        <v>64.349999999999994</v>
      </c>
      <c r="BK17">
        <v>0</v>
      </c>
      <c r="BL17">
        <v>24.19</v>
      </c>
      <c r="BM17">
        <v>24.19</v>
      </c>
      <c r="BN17">
        <v>0.82</v>
      </c>
      <c r="BO17">
        <v>23.22</v>
      </c>
      <c r="BP17">
        <v>51.63</v>
      </c>
      <c r="BQ17">
        <v>300.45999999999998</v>
      </c>
    </row>
    <row r="18" spans="1:69">
      <c r="A18" t="s">
        <v>251</v>
      </c>
      <c r="G18" t="s">
        <v>60</v>
      </c>
      <c r="H18" s="73">
        <v>807.83999999999992</v>
      </c>
      <c r="I18" s="46">
        <v>257.12</v>
      </c>
      <c r="J18" s="46">
        <v>268.39000000000004</v>
      </c>
      <c r="K18" s="46">
        <v>69.67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0.52</v>
      </c>
      <c r="X18">
        <v>0.44</v>
      </c>
      <c r="Y18">
        <v>34.65</v>
      </c>
      <c r="Z18">
        <v>98.71</v>
      </c>
      <c r="AA18">
        <v>23.71</v>
      </c>
      <c r="AB18">
        <v>1.02</v>
      </c>
      <c r="AC18">
        <v>0.37</v>
      </c>
      <c r="AD18">
        <v>0.93</v>
      </c>
      <c r="AE18">
        <v>0</v>
      </c>
      <c r="AF18">
        <v>48.38</v>
      </c>
      <c r="AG18">
        <v>62.9</v>
      </c>
      <c r="AH18">
        <v>0</v>
      </c>
      <c r="AI18">
        <v>23.22</v>
      </c>
      <c r="AJ18">
        <v>54.19</v>
      </c>
      <c r="AK18">
        <v>43.55</v>
      </c>
      <c r="AL18">
        <v>25.04</v>
      </c>
      <c r="AM18">
        <v>0.61</v>
      </c>
      <c r="AN18">
        <v>85.64</v>
      </c>
      <c r="AO18">
        <v>62.9</v>
      </c>
      <c r="AP18">
        <v>48.38</v>
      </c>
      <c r="AQ18">
        <v>0.93</v>
      </c>
      <c r="AR18">
        <v>0</v>
      </c>
      <c r="AS18">
        <v>0</v>
      </c>
      <c r="AT18">
        <v>63.14</v>
      </c>
      <c r="AU18">
        <v>14.96</v>
      </c>
      <c r="AV18">
        <v>0</v>
      </c>
      <c r="AW18">
        <v>86.56</v>
      </c>
      <c r="AX18">
        <v>8.23</v>
      </c>
      <c r="AY18">
        <v>0</v>
      </c>
      <c r="AZ18">
        <v>100.16</v>
      </c>
      <c r="BA18">
        <v>0.92</v>
      </c>
      <c r="BB18">
        <v>0.61</v>
      </c>
      <c r="BC18">
        <v>0</v>
      </c>
      <c r="BD18">
        <v>0</v>
      </c>
      <c r="BE18">
        <v>16.72</v>
      </c>
      <c r="BF18">
        <v>4.84</v>
      </c>
      <c r="BG18">
        <v>0</v>
      </c>
      <c r="BH18">
        <v>6.77</v>
      </c>
      <c r="BI18">
        <v>0</v>
      </c>
      <c r="BJ18">
        <v>64.349999999999994</v>
      </c>
      <c r="BK18">
        <v>0</v>
      </c>
      <c r="BL18">
        <v>24.19</v>
      </c>
      <c r="BM18">
        <v>24.19</v>
      </c>
      <c r="BN18">
        <v>0.82</v>
      </c>
      <c r="BO18">
        <v>23.22</v>
      </c>
      <c r="BP18">
        <v>51.63</v>
      </c>
      <c r="BQ18">
        <v>300.45999999999998</v>
      </c>
    </row>
    <row r="19" spans="1:69">
      <c r="A19" t="s">
        <v>265</v>
      </c>
      <c r="G19" t="s">
        <v>61</v>
      </c>
      <c r="H19" s="73">
        <v>807.83999999999992</v>
      </c>
      <c r="I19" s="46">
        <v>257.12</v>
      </c>
      <c r="J19" s="46">
        <v>268.3</v>
      </c>
      <c r="K19" s="46">
        <v>69.67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0.52</v>
      </c>
      <c r="X19">
        <v>0.44</v>
      </c>
      <c r="Y19">
        <v>34.65</v>
      </c>
      <c r="Z19">
        <v>98.71</v>
      </c>
      <c r="AA19">
        <v>23.71</v>
      </c>
      <c r="AB19">
        <v>1.02</v>
      </c>
      <c r="AC19">
        <v>0.37</v>
      </c>
      <c r="AD19">
        <v>0.93</v>
      </c>
      <c r="AE19">
        <v>0</v>
      </c>
      <c r="AF19">
        <v>48.38</v>
      </c>
      <c r="AG19">
        <v>62.9</v>
      </c>
      <c r="AH19">
        <v>0</v>
      </c>
      <c r="AI19">
        <v>23.22</v>
      </c>
      <c r="AJ19">
        <v>54.19</v>
      </c>
      <c r="AK19">
        <v>43.55</v>
      </c>
      <c r="AL19">
        <v>25.04</v>
      </c>
      <c r="AM19">
        <v>0.61</v>
      </c>
      <c r="AN19">
        <v>85.64</v>
      </c>
      <c r="AO19">
        <v>62.9</v>
      </c>
      <c r="AP19">
        <v>48.38</v>
      </c>
      <c r="AQ19">
        <v>0.93</v>
      </c>
      <c r="AR19">
        <v>0</v>
      </c>
      <c r="AS19">
        <v>0</v>
      </c>
      <c r="AT19">
        <v>63.14</v>
      </c>
      <c r="AU19">
        <v>14.96</v>
      </c>
      <c r="AV19">
        <v>0</v>
      </c>
      <c r="AW19">
        <v>86.56</v>
      </c>
      <c r="AX19">
        <v>8.23</v>
      </c>
      <c r="AY19">
        <v>0</v>
      </c>
      <c r="AZ19">
        <v>100.16</v>
      </c>
      <c r="BA19">
        <v>0.92</v>
      </c>
      <c r="BB19">
        <v>0.61</v>
      </c>
      <c r="BC19">
        <v>0</v>
      </c>
      <c r="BD19">
        <v>0</v>
      </c>
      <c r="BE19">
        <v>16.63</v>
      </c>
      <c r="BF19">
        <v>4.84</v>
      </c>
      <c r="BG19">
        <v>0</v>
      </c>
      <c r="BH19">
        <v>6.77</v>
      </c>
      <c r="BI19">
        <v>0</v>
      </c>
      <c r="BJ19">
        <v>64.349999999999994</v>
      </c>
      <c r="BK19">
        <v>0</v>
      </c>
      <c r="BL19">
        <v>24.19</v>
      </c>
      <c r="BM19">
        <v>24.19</v>
      </c>
      <c r="BN19">
        <v>0.82</v>
      </c>
      <c r="BO19">
        <v>23.22</v>
      </c>
      <c r="BP19">
        <v>51.63</v>
      </c>
      <c r="BQ19">
        <v>300.45999999999998</v>
      </c>
    </row>
    <row r="20" spans="1:69">
      <c r="A20" t="s">
        <v>266</v>
      </c>
      <c r="G20" t="s">
        <v>62</v>
      </c>
      <c r="H20" s="73">
        <v>807.83999999999992</v>
      </c>
      <c r="I20" s="46">
        <v>257.12</v>
      </c>
      <c r="J20" s="46">
        <v>268.3</v>
      </c>
      <c r="K20" s="46">
        <v>69.67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0.52</v>
      </c>
      <c r="X20">
        <v>0.44</v>
      </c>
      <c r="Y20">
        <v>34.65</v>
      </c>
      <c r="Z20">
        <v>98.71</v>
      </c>
      <c r="AA20">
        <v>23.71</v>
      </c>
      <c r="AB20">
        <v>1.02</v>
      </c>
      <c r="AC20">
        <v>0.37</v>
      </c>
      <c r="AD20">
        <v>0.93</v>
      </c>
      <c r="AE20">
        <v>0</v>
      </c>
      <c r="AF20">
        <v>48.38</v>
      </c>
      <c r="AG20">
        <v>62.9</v>
      </c>
      <c r="AH20">
        <v>0</v>
      </c>
      <c r="AI20">
        <v>23.22</v>
      </c>
      <c r="AJ20">
        <v>54.19</v>
      </c>
      <c r="AK20">
        <v>43.55</v>
      </c>
      <c r="AL20">
        <v>25.04</v>
      </c>
      <c r="AM20">
        <v>0.61</v>
      </c>
      <c r="AN20">
        <v>85.64</v>
      </c>
      <c r="AO20">
        <v>62.9</v>
      </c>
      <c r="AP20">
        <v>48.38</v>
      </c>
      <c r="AQ20">
        <v>0.93</v>
      </c>
      <c r="AR20">
        <v>0</v>
      </c>
      <c r="AS20">
        <v>0</v>
      </c>
      <c r="AT20">
        <v>63.14</v>
      </c>
      <c r="AU20">
        <v>14.96</v>
      </c>
      <c r="AV20">
        <v>0</v>
      </c>
      <c r="AW20">
        <v>86.56</v>
      </c>
      <c r="AX20">
        <v>8.23</v>
      </c>
      <c r="AY20">
        <v>0</v>
      </c>
      <c r="AZ20">
        <v>100.16</v>
      </c>
      <c r="BA20">
        <v>0.92</v>
      </c>
      <c r="BB20">
        <v>0.61</v>
      </c>
      <c r="BC20">
        <v>0</v>
      </c>
      <c r="BD20">
        <v>0</v>
      </c>
      <c r="BE20">
        <v>16.63</v>
      </c>
      <c r="BF20">
        <v>4.84</v>
      </c>
      <c r="BG20">
        <v>0</v>
      </c>
      <c r="BH20">
        <v>6.77</v>
      </c>
      <c r="BI20">
        <v>0</v>
      </c>
      <c r="BJ20">
        <v>64.349999999999994</v>
      </c>
      <c r="BK20">
        <v>0</v>
      </c>
      <c r="BL20">
        <v>24.19</v>
      </c>
      <c r="BM20">
        <v>24.19</v>
      </c>
      <c r="BN20">
        <v>0.82</v>
      </c>
      <c r="BO20">
        <v>23.22</v>
      </c>
      <c r="BP20">
        <v>51.63</v>
      </c>
      <c r="BQ20">
        <v>300.45999999999998</v>
      </c>
    </row>
    <row r="21" spans="1:69">
      <c r="A21" t="s">
        <v>252</v>
      </c>
      <c r="G21" t="s">
        <v>63</v>
      </c>
      <c r="H21" s="73">
        <v>807.83999999999992</v>
      </c>
      <c r="I21" s="46">
        <v>257.12</v>
      </c>
      <c r="J21" s="46">
        <v>268.3</v>
      </c>
      <c r="K21" s="46">
        <v>69.67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0.52</v>
      </c>
      <c r="X21">
        <v>0.44</v>
      </c>
      <c r="Y21">
        <v>34.65</v>
      </c>
      <c r="Z21">
        <v>98.71</v>
      </c>
      <c r="AA21">
        <v>23.71</v>
      </c>
      <c r="AB21">
        <v>1.02</v>
      </c>
      <c r="AC21">
        <v>0.37</v>
      </c>
      <c r="AD21">
        <v>0.93</v>
      </c>
      <c r="AE21">
        <v>0</v>
      </c>
      <c r="AF21">
        <v>48.38</v>
      </c>
      <c r="AG21">
        <v>62.9</v>
      </c>
      <c r="AH21">
        <v>0</v>
      </c>
      <c r="AI21">
        <v>23.22</v>
      </c>
      <c r="AJ21">
        <v>54.19</v>
      </c>
      <c r="AK21">
        <v>43.55</v>
      </c>
      <c r="AL21">
        <v>25.04</v>
      </c>
      <c r="AM21">
        <v>0.61</v>
      </c>
      <c r="AN21">
        <v>85.64</v>
      </c>
      <c r="AO21">
        <v>62.9</v>
      </c>
      <c r="AP21">
        <v>48.38</v>
      </c>
      <c r="AQ21">
        <v>0.93</v>
      </c>
      <c r="AR21">
        <v>0</v>
      </c>
      <c r="AS21">
        <v>0</v>
      </c>
      <c r="AT21">
        <v>63.14</v>
      </c>
      <c r="AU21">
        <v>14.96</v>
      </c>
      <c r="AV21">
        <v>0</v>
      </c>
      <c r="AW21">
        <v>86.56</v>
      </c>
      <c r="AX21">
        <v>8.23</v>
      </c>
      <c r="AY21">
        <v>0</v>
      </c>
      <c r="AZ21">
        <v>100.16</v>
      </c>
      <c r="BA21">
        <v>0.92</v>
      </c>
      <c r="BB21">
        <v>0.61</v>
      </c>
      <c r="BC21">
        <v>0</v>
      </c>
      <c r="BD21">
        <v>0</v>
      </c>
      <c r="BE21">
        <v>16.63</v>
      </c>
      <c r="BF21">
        <v>4.84</v>
      </c>
      <c r="BG21">
        <v>0</v>
      </c>
      <c r="BH21">
        <v>6.77</v>
      </c>
      <c r="BI21">
        <v>0</v>
      </c>
      <c r="BJ21">
        <v>64.349999999999994</v>
      </c>
      <c r="BK21">
        <v>0</v>
      </c>
      <c r="BL21">
        <v>24.19</v>
      </c>
      <c r="BM21">
        <v>24.19</v>
      </c>
      <c r="BN21">
        <v>0.82</v>
      </c>
      <c r="BO21">
        <v>23.22</v>
      </c>
      <c r="BP21">
        <v>51.63</v>
      </c>
      <c r="BQ21">
        <v>300.45999999999998</v>
      </c>
    </row>
    <row r="22" spans="1:69">
      <c r="A22" t="s">
        <v>253</v>
      </c>
      <c r="G22" t="s">
        <v>64</v>
      </c>
      <c r="H22" s="73">
        <v>807.83999999999992</v>
      </c>
      <c r="I22" s="46">
        <v>257.12</v>
      </c>
      <c r="J22" s="46">
        <v>268.3</v>
      </c>
      <c r="K22" s="46">
        <v>69.67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0.52</v>
      </c>
      <c r="X22">
        <v>0.44</v>
      </c>
      <c r="Y22">
        <v>34.65</v>
      </c>
      <c r="Z22">
        <v>98.71</v>
      </c>
      <c r="AA22">
        <v>23.71</v>
      </c>
      <c r="AB22">
        <v>1.02</v>
      </c>
      <c r="AC22">
        <v>0.37</v>
      </c>
      <c r="AD22">
        <v>0.93</v>
      </c>
      <c r="AE22">
        <v>0</v>
      </c>
      <c r="AF22">
        <v>48.38</v>
      </c>
      <c r="AG22">
        <v>62.9</v>
      </c>
      <c r="AH22">
        <v>0</v>
      </c>
      <c r="AI22">
        <v>23.22</v>
      </c>
      <c r="AJ22">
        <v>54.19</v>
      </c>
      <c r="AK22">
        <v>43.55</v>
      </c>
      <c r="AL22">
        <v>25.04</v>
      </c>
      <c r="AM22">
        <v>0.61</v>
      </c>
      <c r="AN22">
        <v>85.64</v>
      </c>
      <c r="AO22">
        <v>62.9</v>
      </c>
      <c r="AP22">
        <v>48.38</v>
      </c>
      <c r="AQ22">
        <v>0.93</v>
      </c>
      <c r="AR22">
        <v>0</v>
      </c>
      <c r="AS22">
        <v>0</v>
      </c>
      <c r="AT22">
        <v>63.14</v>
      </c>
      <c r="AU22">
        <v>14.96</v>
      </c>
      <c r="AV22">
        <v>0</v>
      </c>
      <c r="AW22">
        <v>86.56</v>
      </c>
      <c r="AX22">
        <v>8.23</v>
      </c>
      <c r="AY22">
        <v>0</v>
      </c>
      <c r="AZ22">
        <v>100.16</v>
      </c>
      <c r="BA22">
        <v>0.92</v>
      </c>
      <c r="BB22">
        <v>0.61</v>
      </c>
      <c r="BC22">
        <v>0</v>
      </c>
      <c r="BD22">
        <v>0</v>
      </c>
      <c r="BE22">
        <v>16.63</v>
      </c>
      <c r="BF22">
        <v>4.84</v>
      </c>
      <c r="BG22">
        <v>0</v>
      </c>
      <c r="BH22">
        <v>6.77</v>
      </c>
      <c r="BI22">
        <v>0</v>
      </c>
      <c r="BJ22">
        <v>64.349999999999994</v>
      </c>
      <c r="BK22">
        <v>0</v>
      </c>
      <c r="BL22">
        <v>24.19</v>
      </c>
      <c r="BM22">
        <v>24.19</v>
      </c>
      <c r="BN22">
        <v>0.82</v>
      </c>
      <c r="BO22">
        <v>23.22</v>
      </c>
      <c r="BP22">
        <v>51.63</v>
      </c>
      <c r="BQ22">
        <v>300.45999999999998</v>
      </c>
    </row>
    <row r="23" spans="1:69">
      <c r="A23" t="s">
        <v>254</v>
      </c>
      <c r="G23" t="s">
        <v>65</v>
      </c>
      <c r="H23" s="73">
        <v>807.88</v>
      </c>
      <c r="I23" s="46">
        <v>158.41</v>
      </c>
      <c r="J23" s="46">
        <v>268.21000000000004</v>
      </c>
      <c r="K23" s="46">
        <v>69.67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0.52</v>
      </c>
      <c r="X23">
        <v>0.48</v>
      </c>
      <c r="Y23">
        <v>34.65</v>
      </c>
      <c r="Z23">
        <v>0</v>
      </c>
      <c r="AA23">
        <v>23.71</v>
      </c>
      <c r="AB23">
        <v>1.02</v>
      </c>
      <c r="AC23">
        <v>0.37</v>
      </c>
      <c r="AD23">
        <v>0.93</v>
      </c>
      <c r="AE23">
        <v>0</v>
      </c>
      <c r="AF23">
        <v>48.38</v>
      </c>
      <c r="AG23">
        <v>62.9</v>
      </c>
      <c r="AH23">
        <v>0</v>
      </c>
      <c r="AI23">
        <v>23.22</v>
      </c>
      <c r="AJ23">
        <v>54.19</v>
      </c>
      <c r="AK23">
        <v>43.55</v>
      </c>
      <c r="AL23">
        <v>25.04</v>
      </c>
      <c r="AM23">
        <v>0.61</v>
      </c>
      <c r="AN23">
        <v>85.64</v>
      </c>
      <c r="AO23">
        <v>62.9</v>
      </c>
      <c r="AP23">
        <v>48.38</v>
      </c>
      <c r="AQ23">
        <v>0.93</v>
      </c>
      <c r="AR23">
        <v>0</v>
      </c>
      <c r="AS23">
        <v>0</v>
      </c>
      <c r="AT23">
        <v>63.14</v>
      </c>
      <c r="AU23">
        <v>14.96</v>
      </c>
      <c r="AV23">
        <v>0</v>
      </c>
      <c r="AW23">
        <v>86.56</v>
      </c>
      <c r="AX23">
        <v>8.23</v>
      </c>
      <c r="AY23">
        <v>0</v>
      </c>
      <c r="AZ23">
        <v>100.16</v>
      </c>
      <c r="BA23">
        <v>0.92</v>
      </c>
      <c r="BB23">
        <v>0.61</v>
      </c>
      <c r="BC23">
        <v>0</v>
      </c>
      <c r="BD23">
        <v>0</v>
      </c>
      <c r="BE23">
        <v>16.54</v>
      </c>
      <c r="BF23">
        <v>4.84</v>
      </c>
      <c r="BG23">
        <v>0</v>
      </c>
      <c r="BH23">
        <v>6.77</v>
      </c>
      <c r="BI23">
        <v>0</v>
      </c>
      <c r="BJ23">
        <v>64.349999999999994</v>
      </c>
      <c r="BK23">
        <v>0</v>
      </c>
      <c r="BL23">
        <v>24.19</v>
      </c>
      <c r="BM23">
        <v>24.19</v>
      </c>
      <c r="BN23">
        <v>0.82</v>
      </c>
      <c r="BO23">
        <v>23.22</v>
      </c>
      <c r="BP23">
        <v>51.63</v>
      </c>
      <c r="BQ23">
        <v>300.45999999999998</v>
      </c>
    </row>
    <row r="24" spans="1:69">
      <c r="A24" t="s">
        <v>255</v>
      </c>
      <c r="G24" t="s">
        <v>66</v>
      </c>
      <c r="H24" s="73">
        <v>807.88</v>
      </c>
      <c r="I24" s="46">
        <v>158.41</v>
      </c>
      <c r="J24" s="46">
        <v>268.21000000000004</v>
      </c>
      <c r="K24" s="46">
        <v>69.67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0.52</v>
      </c>
      <c r="X24">
        <v>0.48</v>
      </c>
      <c r="Y24">
        <v>34.65</v>
      </c>
      <c r="Z24">
        <v>0</v>
      </c>
      <c r="AA24">
        <v>23.71</v>
      </c>
      <c r="AB24">
        <v>1.02</v>
      </c>
      <c r="AC24">
        <v>0.37</v>
      </c>
      <c r="AD24">
        <v>0.93</v>
      </c>
      <c r="AE24">
        <v>0</v>
      </c>
      <c r="AF24">
        <v>48.38</v>
      </c>
      <c r="AG24">
        <v>62.9</v>
      </c>
      <c r="AH24">
        <v>0</v>
      </c>
      <c r="AI24">
        <v>23.22</v>
      </c>
      <c r="AJ24">
        <v>54.19</v>
      </c>
      <c r="AK24">
        <v>43.55</v>
      </c>
      <c r="AL24">
        <v>25.04</v>
      </c>
      <c r="AM24">
        <v>0.61</v>
      </c>
      <c r="AN24">
        <v>85.64</v>
      </c>
      <c r="AO24">
        <v>62.9</v>
      </c>
      <c r="AP24">
        <v>48.38</v>
      </c>
      <c r="AQ24">
        <v>0.93</v>
      </c>
      <c r="AR24">
        <v>0</v>
      </c>
      <c r="AS24">
        <v>0</v>
      </c>
      <c r="AT24">
        <v>63.14</v>
      </c>
      <c r="AU24">
        <v>14.96</v>
      </c>
      <c r="AV24">
        <v>0</v>
      </c>
      <c r="AW24">
        <v>86.56</v>
      </c>
      <c r="AX24">
        <v>8.23</v>
      </c>
      <c r="AY24">
        <v>0</v>
      </c>
      <c r="AZ24">
        <v>100.16</v>
      </c>
      <c r="BA24">
        <v>0.92</v>
      </c>
      <c r="BB24">
        <v>0.61</v>
      </c>
      <c r="BC24">
        <v>0</v>
      </c>
      <c r="BD24">
        <v>0</v>
      </c>
      <c r="BE24">
        <v>16.54</v>
      </c>
      <c r="BF24">
        <v>4.84</v>
      </c>
      <c r="BG24">
        <v>0</v>
      </c>
      <c r="BH24">
        <v>6.77</v>
      </c>
      <c r="BI24">
        <v>0</v>
      </c>
      <c r="BJ24">
        <v>64.349999999999994</v>
      </c>
      <c r="BK24">
        <v>0</v>
      </c>
      <c r="BL24">
        <v>24.19</v>
      </c>
      <c r="BM24">
        <v>24.19</v>
      </c>
      <c r="BN24">
        <v>0.82</v>
      </c>
      <c r="BO24">
        <v>23.22</v>
      </c>
      <c r="BP24">
        <v>51.63</v>
      </c>
      <c r="BQ24">
        <v>300.45999999999998</v>
      </c>
    </row>
    <row r="25" spans="1:69">
      <c r="A25" t="s">
        <v>256</v>
      </c>
      <c r="G25" t="s">
        <v>67</v>
      </c>
      <c r="H25" s="73">
        <v>807.88</v>
      </c>
      <c r="I25" s="46">
        <v>158.41</v>
      </c>
      <c r="J25" s="46">
        <v>268.21000000000004</v>
      </c>
      <c r="K25" s="46">
        <v>69.67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0.52</v>
      </c>
      <c r="X25">
        <v>0.48</v>
      </c>
      <c r="Y25">
        <v>34.65</v>
      </c>
      <c r="Z25">
        <v>0</v>
      </c>
      <c r="AA25">
        <v>23.71</v>
      </c>
      <c r="AB25">
        <v>1.02</v>
      </c>
      <c r="AC25">
        <v>0.37</v>
      </c>
      <c r="AD25">
        <v>0.93</v>
      </c>
      <c r="AE25">
        <v>0</v>
      </c>
      <c r="AF25">
        <v>48.38</v>
      </c>
      <c r="AG25">
        <v>62.9</v>
      </c>
      <c r="AH25">
        <v>0</v>
      </c>
      <c r="AI25">
        <v>23.22</v>
      </c>
      <c r="AJ25">
        <v>54.19</v>
      </c>
      <c r="AK25">
        <v>43.55</v>
      </c>
      <c r="AL25">
        <v>25.04</v>
      </c>
      <c r="AM25">
        <v>0.61</v>
      </c>
      <c r="AN25">
        <v>85.64</v>
      </c>
      <c r="AO25">
        <v>62.9</v>
      </c>
      <c r="AP25">
        <v>48.38</v>
      </c>
      <c r="AQ25">
        <v>0.93</v>
      </c>
      <c r="AR25">
        <v>0</v>
      </c>
      <c r="AS25">
        <v>0</v>
      </c>
      <c r="AT25">
        <v>63.14</v>
      </c>
      <c r="AU25">
        <v>14.96</v>
      </c>
      <c r="AV25">
        <v>0</v>
      </c>
      <c r="AW25">
        <v>86.56</v>
      </c>
      <c r="AX25">
        <v>8.23</v>
      </c>
      <c r="AY25">
        <v>0</v>
      </c>
      <c r="AZ25">
        <v>100.16</v>
      </c>
      <c r="BA25">
        <v>0.92</v>
      </c>
      <c r="BB25">
        <v>0.61</v>
      </c>
      <c r="BC25">
        <v>0</v>
      </c>
      <c r="BD25">
        <v>0</v>
      </c>
      <c r="BE25">
        <v>16.54</v>
      </c>
      <c r="BF25">
        <v>4.84</v>
      </c>
      <c r="BG25">
        <v>0</v>
      </c>
      <c r="BH25">
        <v>6.77</v>
      </c>
      <c r="BI25">
        <v>0</v>
      </c>
      <c r="BJ25">
        <v>64.349999999999994</v>
      </c>
      <c r="BK25">
        <v>0</v>
      </c>
      <c r="BL25">
        <v>24.19</v>
      </c>
      <c r="BM25">
        <v>24.19</v>
      </c>
      <c r="BN25">
        <v>0.82</v>
      </c>
      <c r="BO25">
        <v>23.22</v>
      </c>
      <c r="BP25">
        <v>51.63</v>
      </c>
      <c r="BQ25">
        <v>300.45999999999998</v>
      </c>
    </row>
    <row r="26" spans="1:69">
      <c r="A26" t="s">
        <v>257</v>
      </c>
      <c r="G26" t="s">
        <v>68</v>
      </c>
      <c r="H26" s="73">
        <v>807.88</v>
      </c>
      <c r="I26" s="46">
        <v>158.41</v>
      </c>
      <c r="J26" s="46">
        <v>268.21000000000004</v>
      </c>
      <c r="K26" s="46">
        <v>69.67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0.52</v>
      </c>
      <c r="X26">
        <v>0.48</v>
      </c>
      <c r="Y26">
        <v>34.65</v>
      </c>
      <c r="Z26">
        <v>0</v>
      </c>
      <c r="AA26">
        <v>23.71</v>
      </c>
      <c r="AB26">
        <v>1.02</v>
      </c>
      <c r="AC26">
        <v>0.37</v>
      </c>
      <c r="AD26">
        <v>0.93</v>
      </c>
      <c r="AE26">
        <v>0</v>
      </c>
      <c r="AF26">
        <v>48.38</v>
      </c>
      <c r="AG26">
        <v>62.9</v>
      </c>
      <c r="AH26">
        <v>0</v>
      </c>
      <c r="AI26">
        <v>23.22</v>
      </c>
      <c r="AJ26">
        <v>54.19</v>
      </c>
      <c r="AK26">
        <v>43.55</v>
      </c>
      <c r="AL26">
        <v>25.04</v>
      </c>
      <c r="AM26">
        <v>0.61</v>
      </c>
      <c r="AN26">
        <v>85.64</v>
      </c>
      <c r="AO26">
        <v>62.9</v>
      </c>
      <c r="AP26">
        <v>48.38</v>
      </c>
      <c r="AQ26">
        <v>0.93</v>
      </c>
      <c r="AR26">
        <v>0</v>
      </c>
      <c r="AS26">
        <v>0</v>
      </c>
      <c r="AT26">
        <v>63.14</v>
      </c>
      <c r="AU26">
        <v>14.96</v>
      </c>
      <c r="AV26">
        <v>0</v>
      </c>
      <c r="AW26">
        <v>86.56</v>
      </c>
      <c r="AX26">
        <v>8.23</v>
      </c>
      <c r="AY26">
        <v>0</v>
      </c>
      <c r="AZ26">
        <v>100.16</v>
      </c>
      <c r="BA26">
        <v>0.92</v>
      </c>
      <c r="BB26">
        <v>0.61</v>
      </c>
      <c r="BC26">
        <v>0</v>
      </c>
      <c r="BD26">
        <v>0</v>
      </c>
      <c r="BE26">
        <v>16.54</v>
      </c>
      <c r="BF26">
        <v>4.84</v>
      </c>
      <c r="BG26">
        <v>0</v>
      </c>
      <c r="BH26">
        <v>6.77</v>
      </c>
      <c r="BI26">
        <v>0</v>
      </c>
      <c r="BJ26">
        <v>64.349999999999994</v>
      </c>
      <c r="BK26">
        <v>0</v>
      </c>
      <c r="BL26">
        <v>24.19</v>
      </c>
      <c r="BM26">
        <v>24.19</v>
      </c>
      <c r="BN26">
        <v>0.82</v>
      </c>
      <c r="BO26">
        <v>23.22</v>
      </c>
      <c r="BP26">
        <v>51.63</v>
      </c>
      <c r="BQ26">
        <v>300.45999999999998</v>
      </c>
    </row>
    <row r="27" spans="1:69">
      <c r="A27" t="s">
        <v>258</v>
      </c>
      <c r="G27" t="s">
        <v>69</v>
      </c>
      <c r="H27" s="73">
        <v>754.11999999999989</v>
      </c>
      <c r="I27" s="46">
        <v>135.79</v>
      </c>
      <c r="J27" s="46">
        <v>268.11</v>
      </c>
      <c r="K27" s="46">
        <v>69.67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0.52</v>
      </c>
      <c r="X27">
        <v>0.53</v>
      </c>
      <c r="Y27">
        <v>33.630000000000003</v>
      </c>
      <c r="Z27">
        <v>0</v>
      </c>
      <c r="AA27">
        <v>23.71</v>
      </c>
      <c r="AB27">
        <v>1.02</v>
      </c>
      <c r="AC27">
        <v>0.37</v>
      </c>
      <c r="AD27">
        <v>0.93</v>
      </c>
      <c r="AE27">
        <v>0</v>
      </c>
      <c r="AF27">
        <v>48.38</v>
      </c>
      <c r="AG27">
        <v>62.9</v>
      </c>
      <c r="AH27">
        <v>0.6</v>
      </c>
      <c r="AI27">
        <v>23.22</v>
      </c>
      <c r="AJ27">
        <v>0</v>
      </c>
      <c r="AK27">
        <v>43.55</v>
      </c>
      <c r="AL27">
        <v>25.04</v>
      </c>
      <c r="AM27">
        <v>0.61</v>
      </c>
      <c r="AN27">
        <v>85.64</v>
      </c>
      <c r="AO27">
        <v>62.9</v>
      </c>
      <c r="AP27">
        <v>48.38</v>
      </c>
      <c r="AQ27">
        <v>0.93</v>
      </c>
      <c r="AR27">
        <v>0</v>
      </c>
      <c r="AS27">
        <v>0</v>
      </c>
      <c r="AT27">
        <v>63.14</v>
      </c>
      <c r="AU27">
        <v>14.96</v>
      </c>
      <c r="AV27">
        <v>0</v>
      </c>
      <c r="AW27">
        <v>86.56</v>
      </c>
      <c r="AX27">
        <v>8.23</v>
      </c>
      <c r="AY27">
        <v>0</v>
      </c>
      <c r="AZ27">
        <v>100.16</v>
      </c>
      <c r="BA27">
        <v>0.92</v>
      </c>
      <c r="BB27">
        <v>0.61</v>
      </c>
      <c r="BC27">
        <v>0</v>
      </c>
      <c r="BD27">
        <v>0</v>
      </c>
      <c r="BE27">
        <v>16.440000000000001</v>
      </c>
      <c r="BF27">
        <v>4.84</v>
      </c>
      <c r="BG27">
        <v>0</v>
      </c>
      <c r="BH27">
        <v>6.77</v>
      </c>
      <c r="BI27">
        <v>0</v>
      </c>
      <c r="BJ27">
        <v>64.349999999999994</v>
      </c>
      <c r="BK27">
        <v>1.4</v>
      </c>
      <c r="BL27">
        <v>24.19</v>
      </c>
      <c r="BM27">
        <v>24.19</v>
      </c>
      <c r="BN27">
        <v>0.82</v>
      </c>
      <c r="BO27">
        <v>0</v>
      </c>
      <c r="BP27">
        <v>51.63</v>
      </c>
      <c r="BQ27">
        <v>300.45999999999998</v>
      </c>
    </row>
    <row r="28" spans="1:69">
      <c r="A28" t="s">
        <v>259</v>
      </c>
      <c r="G28" t="s">
        <v>70</v>
      </c>
      <c r="H28" s="73">
        <v>754.81999999999994</v>
      </c>
      <c r="I28" s="46">
        <v>136.09</v>
      </c>
      <c r="J28" s="46">
        <v>268.11</v>
      </c>
      <c r="K28" s="46">
        <v>69.67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0.52</v>
      </c>
      <c r="X28">
        <v>0.53</v>
      </c>
      <c r="Y28">
        <v>33.630000000000003</v>
      </c>
      <c r="Z28">
        <v>0</v>
      </c>
      <c r="AA28">
        <v>23.71</v>
      </c>
      <c r="AB28">
        <v>1.02</v>
      </c>
      <c r="AC28">
        <v>0.37</v>
      </c>
      <c r="AD28">
        <v>0.93</v>
      </c>
      <c r="AE28">
        <v>0</v>
      </c>
      <c r="AF28">
        <v>48.38</v>
      </c>
      <c r="AG28">
        <v>62.9</v>
      </c>
      <c r="AH28">
        <v>0.9</v>
      </c>
      <c r="AI28">
        <v>23.22</v>
      </c>
      <c r="AJ28">
        <v>0</v>
      </c>
      <c r="AK28">
        <v>43.55</v>
      </c>
      <c r="AL28">
        <v>25.04</v>
      </c>
      <c r="AM28">
        <v>0.61</v>
      </c>
      <c r="AN28">
        <v>85.64</v>
      </c>
      <c r="AO28">
        <v>62.9</v>
      </c>
      <c r="AP28">
        <v>48.38</v>
      </c>
      <c r="AQ28">
        <v>0.93</v>
      </c>
      <c r="AR28">
        <v>0</v>
      </c>
      <c r="AS28">
        <v>0</v>
      </c>
      <c r="AT28">
        <v>63.14</v>
      </c>
      <c r="AU28">
        <v>14.96</v>
      </c>
      <c r="AV28">
        <v>0</v>
      </c>
      <c r="AW28">
        <v>86.56</v>
      </c>
      <c r="AX28">
        <v>8.23</v>
      </c>
      <c r="AY28">
        <v>0</v>
      </c>
      <c r="AZ28">
        <v>100.16</v>
      </c>
      <c r="BA28">
        <v>0.92</v>
      </c>
      <c r="BB28">
        <v>0.61</v>
      </c>
      <c r="BC28">
        <v>0</v>
      </c>
      <c r="BD28">
        <v>0</v>
      </c>
      <c r="BE28">
        <v>16.440000000000001</v>
      </c>
      <c r="BF28">
        <v>4.84</v>
      </c>
      <c r="BG28">
        <v>0</v>
      </c>
      <c r="BH28">
        <v>6.77</v>
      </c>
      <c r="BI28">
        <v>0</v>
      </c>
      <c r="BJ28">
        <v>64.349999999999994</v>
      </c>
      <c r="BK28">
        <v>2.1</v>
      </c>
      <c r="BL28">
        <v>24.19</v>
      </c>
      <c r="BM28">
        <v>24.19</v>
      </c>
      <c r="BN28">
        <v>0.82</v>
      </c>
      <c r="BO28">
        <v>0</v>
      </c>
      <c r="BP28">
        <v>51.63</v>
      </c>
      <c r="BQ28">
        <v>300.45999999999998</v>
      </c>
    </row>
    <row r="29" spans="1:69">
      <c r="A29" t="s">
        <v>267</v>
      </c>
      <c r="G29" t="s">
        <v>71</v>
      </c>
      <c r="H29" s="73">
        <v>755.52</v>
      </c>
      <c r="I29" s="46">
        <v>136.38999999999999</v>
      </c>
      <c r="J29" s="46">
        <v>268.11</v>
      </c>
      <c r="K29" s="46">
        <v>69.67</v>
      </c>
      <c r="L29" s="46">
        <v>4.84</v>
      </c>
      <c r="M29" s="74">
        <v>0</v>
      </c>
      <c r="N29" s="73">
        <v>0</v>
      </c>
      <c r="O29" s="46">
        <v>11</v>
      </c>
      <c r="P29" s="46">
        <v>0</v>
      </c>
      <c r="Q29" s="46">
        <v>0</v>
      </c>
      <c r="R29" s="46">
        <v>0</v>
      </c>
      <c r="S29" s="74">
        <v>0</v>
      </c>
      <c r="W29">
        <v>0.52</v>
      </c>
      <c r="X29">
        <v>0.53</v>
      </c>
      <c r="Y29">
        <v>33.630000000000003</v>
      </c>
      <c r="Z29">
        <v>0</v>
      </c>
      <c r="AA29">
        <v>23.71</v>
      </c>
      <c r="AB29">
        <v>1.02</v>
      </c>
      <c r="AC29">
        <v>0.37</v>
      </c>
      <c r="AD29">
        <v>0.93</v>
      </c>
      <c r="AE29">
        <v>0</v>
      </c>
      <c r="AF29">
        <v>48.38</v>
      </c>
      <c r="AG29">
        <v>62.9</v>
      </c>
      <c r="AH29">
        <v>1.2</v>
      </c>
      <c r="AI29">
        <v>23.22</v>
      </c>
      <c r="AJ29">
        <v>0</v>
      </c>
      <c r="AK29">
        <v>43.55</v>
      </c>
      <c r="AL29">
        <v>25.04</v>
      </c>
      <c r="AM29">
        <v>0.61</v>
      </c>
      <c r="AN29">
        <v>85.64</v>
      </c>
      <c r="AO29">
        <v>62.9</v>
      </c>
      <c r="AP29">
        <v>48.38</v>
      </c>
      <c r="AQ29">
        <v>0.93</v>
      </c>
      <c r="AR29">
        <v>11</v>
      </c>
      <c r="AS29">
        <v>0</v>
      </c>
      <c r="AT29">
        <v>63.14</v>
      </c>
      <c r="AU29">
        <v>14.96</v>
      </c>
      <c r="AV29">
        <v>0</v>
      </c>
      <c r="AW29">
        <v>86.56</v>
      </c>
      <c r="AX29">
        <v>8.23</v>
      </c>
      <c r="AY29">
        <v>0</v>
      </c>
      <c r="AZ29">
        <v>100.16</v>
      </c>
      <c r="BA29">
        <v>0.92</v>
      </c>
      <c r="BB29">
        <v>0.61</v>
      </c>
      <c r="BC29">
        <v>0</v>
      </c>
      <c r="BD29">
        <v>0</v>
      </c>
      <c r="BE29">
        <v>16.440000000000001</v>
      </c>
      <c r="BF29">
        <v>4.84</v>
      </c>
      <c r="BG29">
        <v>0</v>
      </c>
      <c r="BH29">
        <v>6.77</v>
      </c>
      <c r="BI29">
        <v>0</v>
      </c>
      <c r="BJ29">
        <v>64.349999999999994</v>
      </c>
      <c r="BK29">
        <v>2.8</v>
      </c>
      <c r="BL29">
        <v>24.19</v>
      </c>
      <c r="BM29">
        <v>24.19</v>
      </c>
      <c r="BN29">
        <v>0.82</v>
      </c>
      <c r="BO29">
        <v>0</v>
      </c>
      <c r="BP29">
        <v>51.63</v>
      </c>
      <c r="BQ29">
        <v>300.45999999999998</v>
      </c>
    </row>
    <row r="30" spans="1:69">
      <c r="A30" t="s">
        <v>268</v>
      </c>
      <c r="G30" t="s">
        <v>72</v>
      </c>
      <c r="H30" s="73">
        <v>770.21999999999991</v>
      </c>
      <c r="I30" s="46">
        <v>142.69</v>
      </c>
      <c r="J30" s="46">
        <v>268.11</v>
      </c>
      <c r="K30" s="46">
        <v>69.67</v>
      </c>
      <c r="L30" s="46">
        <v>5.03</v>
      </c>
      <c r="M30" s="74">
        <v>0</v>
      </c>
      <c r="N30" s="73">
        <v>0</v>
      </c>
      <c r="O30" s="46">
        <v>64</v>
      </c>
      <c r="P30" s="46">
        <v>0</v>
      </c>
      <c r="Q30" s="46">
        <v>0</v>
      </c>
      <c r="R30" s="46">
        <v>0</v>
      </c>
      <c r="S30" s="74">
        <v>0</v>
      </c>
      <c r="W30">
        <v>0.52</v>
      </c>
      <c r="X30">
        <v>0.53</v>
      </c>
      <c r="Y30">
        <v>33.630000000000003</v>
      </c>
      <c r="Z30">
        <v>0</v>
      </c>
      <c r="AA30">
        <v>23.71</v>
      </c>
      <c r="AB30">
        <v>1.02</v>
      </c>
      <c r="AC30">
        <v>0.37</v>
      </c>
      <c r="AD30">
        <v>0.93</v>
      </c>
      <c r="AE30">
        <v>0</v>
      </c>
      <c r="AF30">
        <v>48.38</v>
      </c>
      <c r="AG30">
        <v>62.9</v>
      </c>
      <c r="AH30">
        <v>7.5</v>
      </c>
      <c r="AI30">
        <v>23.22</v>
      </c>
      <c r="AJ30">
        <v>0</v>
      </c>
      <c r="AK30">
        <v>43.55</v>
      </c>
      <c r="AL30">
        <v>25.04</v>
      </c>
      <c r="AM30">
        <v>0.61</v>
      </c>
      <c r="AN30">
        <v>85.64</v>
      </c>
      <c r="AO30">
        <v>62.9</v>
      </c>
      <c r="AP30">
        <v>48.38</v>
      </c>
      <c r="AQ30">
        <v>0.93</v>
      </c>
      <c r="AR30">
        <v>64</v>
      </c>
      <c r="AS30">
        <v>0.19</v>
      </c>
      <c r="AT30">
        <v>63.14</v>
      </c>
      <c r="AU30">
        <v>14.96</v>
      </c>
      <c r="AV30">
        <v>0</v>
      </c>
      <c r="AW30">
        <v>86.56</v>
      </c>
      <c r="AX30">
        <v>8.23</v>
      </c>
      <c r="AY30">
        <v>0</v>
      </c>
      <c r="AZ30">
        <v>100.16</v>
      </c>
      <c r="BA30">
        <v>0.92</v>
      </c>
      <c r="BB30">
        <v>0.61</v>
      </c>
      <c r="BC30">
        <v>0</v>
      </c>
      <c r="BD30">
        <v>0</v>
      </c>
      <c r="BE30">
        <v>16.440000000000001</v>
      </c>
      <c r="BF30">
        <v>4.84</v>
      </c>
      <c r="BG30">
        <v>0</v>
      </c>
      <c r="BH30">
        <v>6.77</v>
      </c>
      <c r="BI30">
        <v>0</v>
      </c>
      <c r="BJ30">
        <v>64.349999999999994</v>
      </c>
      <c r="BK30">
        <v>17.5</v>
      </c>
      <c r="BL30">
        <v>24.19</v>
      </c>
      <c r="BM30">
        <v>24.19</v>
      </c>
      <c r="BN30">
        <v>0.82</v>
      </c>
      <c r="BO30">
        <v>0</v>
      </c>
      <c r="BP30">
        <v>51.63</v>
      </c>
      <c r="BQ30">
        <v>300.45999999999998</v>
      </c>
    </row>
    <row r="31" spans="1:69">
      <c r="A31" t="s">
        <v>278</v>
      </c>
      <c r="G31" t="s">
        <v>73</v>
      </c>
      <c r="H31" s="73">
        <v>772.84999999999991</v>
      </c>
      <c r="I31" s="46">
        <v>144.19</v>
      </c>
      <c r="J31" s="46">
        <v>326.08</v>
      </c>
      <c r="K31" s="46">
        <v>69.67</v>
      </c>
      <c r="L31" s="46">
        <v>5.2299999999999995</v>
      </c>
      <c r="M31" s="74">
        <v>0</v>
      </c>
      <c r="N31" s="73">
        <v>0</v>
      </c>
      <c r="O31" s="46">
        <v>64</v>
      </c>
      <c r="P31" s="46">
        <v>0</v>
      </c>
      <c r="Q31" s="46">
        <v>0</v>
      </c>
      <c r="R31" s="46">
        <v>0</v>
      </c>
      <c r="S31" s="74">
        <v>0</v>
      </c>
      <c r="W31">
        <v>0.52</v>
      </c>
      <c r="X31">
        <v>0.68</v>
      </c>
      <c r="Y31">
        <v>32.61</v>
      </c>
      <c r="Z31">
        <v>0</v>
      </c>
      <c r="AA31">
        <v>23.71</v>
      </c>
      <c r="AB31">
        <v>1.02</v>
      </c>
      <c r="AC31">
        <v>0.37</v>
      </c>
      <c r="AD31">
        <v>0.93</v>
      </c>
      <c r="AE31">
        <v>0</v>
      </c>
      <c r="AF31">
        <v>48.38</v>
      </c>
      <c r="AG31">
        <v>62.9</v>
      </c>
      <c r="AH31">
        <v>9</v>
      </c>
      <c r="AI31">
        <v>23.22</v>
      </c>
      <c r="AJ31">
        <v>0</v>
      </c>
      <c r="AK31">
        <v>43.55</v>
      </c>
      <c r="AL31">
        <v>25.04</v>
      </c>
      <c r="AM31">
        <v>0.61</v>
      </c>
      <c r="AN31">
        <v>85.64</v>
      </c>
      <c r="AO31">
        <v>62.9</v>
      </c>
      <c r="AP31">
        <v>48.38</v>
      </c>
      <c r="AQ31">
        <v>0.93</v>
      </c>
      <c r="AR31">
        <v>64</v>
      </c>
      <c r="AS31">
        <v>0.39</v>
      </c>
      <c r="AT31">
        <v>63.14</v>
      </c>
      <c r="AU31">
        <v>14.96</v>
      </c>
      <c r="AV31">
        <v>0</v>
      </c>
      <c r="AW31">
        <v>86.56</v>
      </c>
      <c r="AX31">
        <v>8.23</v>
      </c>
      <c r="AY31">
        <v>0</v>
      </c>
      <c r="AZ31">
        <v>100.16</v>
      </c>
      <c r="BA31">
        <v>0.92</v>
      </c>
      <c r="BB31">
        <v>0.61</v>
      </c>
      <c r="BC31">
        <v>0</v>
      </c>
      <c r="BD31">
        <v>0</v>
      </c>
      <c r="BE31">
        <v>16.350000000000001</v>
      </c>
      <c r="BF31">
        <v>4.84</v>
      </c>
      <c r="BG31">
        <v>0</v>
      </c>
      <c r="BH31">
        <v>6.77</v>
      </c>
      <c r="BI31">
        <v>58.06</v>
      </c>
      <c r="BJ31">
        <v>64.349999999999994</v>
      </c>
      <c r="BK31">
        <v>21</v>
      </c>
      <c r="BL31">
        <v>24.19</v>
      </c>
      <c r="BM31">
        <v>24.19</v>
      </c>
      <c r="BN31">
        <v>0.82</v>
      </c>
      <c r="BO31">
        <v>0</v>
      </c>
      <c r="BP31">
        <v>51.63</v>
      </c>
      <c r="BQ31">
        <v>300.45999999999998</v>
      </c>
    </row>
    <row r="32" spans="1:69">
      <c r="A32" t="s">
        <v>279</v>
      </c>
      <c r="G32" t="s">
        <v>74</v>
      </c>
      <c r="H32" s="73">
        <v>781.24999999999989</v>
      </c>
      <c r="I32" s="46">
        <v>147.79</v>
      </c>
      <c r="J32" s="46">
        <v>326.08</v>
      </c>
      <c r="K32" s="46">
        <v>69.67</v>
      </c>
      <c r="L32" s="46">
        <v>5.45</v>
      </c>
      <c r="M32" s="74">
        <v>0</v>
      </c>
      <c r="N32" s="73">
        <v>0</v>
      </c>
      <c r="O32" s="46">
        <v>64</v>
      </c>
      <c r="P32" s="46">
        <v>0</v>
      </c>
      <c r="Q32" s="46">
        <v>0</v>
      </c>
      <c r="R32" s="46">
        <v>0</v>
      </c>
      <c r="S32" s="74">
        <v>0</v>
      </c>
      <c r="W32">
        <v>0.52</v>
      </c>
      <c r="X32">
        <v>0.68</v>
      </c>
      <c r="Y32">
        <v>32.61</v>
      </c>
      <c r="Z32">
        <v>0</v>
      </c>
      <c r="AA32">
        <v>23.71</v>
      </c>
      <c r="AB32">
        <v>1.02</v>
      </c>
      <c r="AC32">
        <v>0.37</v>
      </c>
      <c r="AD32">
        <v>0.93</v>
      </c>
      <c r="AE32">
        <v>0</v>
      </c>
      <c r="AF32">
        <v>48.38</v>
      </c>
      <c r="AG32">
        <v>62.9</v>
      </c>
      <c r="AH32">
        <v>12.6</v>
      </c>
      <c r="AI32">
        <v>23.22</v>
      </c>
      <c r="AJ32">
        <v>0</v>
      </c>
      <c r="AK32">
        <v>43.55</v>
      </c>
      <c r="AL32">
        <v>25.04</v>
      </c>
      <c r="AM32">
        <v>0.61</v>
      </c>
      <c r="AN32">
        <v>85.64</v>
      </c>
      <c r="AO32">
        <v>62.9</v>
      </c>
      <c r="AP32">
        <v>48.38</v>
      </c>
      <c r="AQ32">
        <v>0.93</v>
      </c>
      <c r="AR32">
        <v>64</v>
      </c>
      <c r="AS32">
        <v>0.61</v>
      </c>
      <c r="AT32">
        <v>63.14</v>
      </c>
      <c r="AU32">
        <v>14.96</v>
      </c>
      <c r="AV32">
        <v>0</v>
      </c>
      <c r="AW32">
        <v>86.56</v>
      </c>
      <c r="AX32">
        <v>8.23</v>
      </c>
      <c r="AY32">
        <v>0</v>
      </c>
      <c r="AZ32">
        <v>100.16</v>
      </c>
      <c r="BA32">
        <v>0.92</v>
      </c>
      <c r="BB32">
        <v>0.61</v>
      </c>
      <c r="BC32">
        <v>0</v>
      </c>
      <c r="BD32">
        <v>0</v>
      </c>
      <c r="BE32">
        <v>16.350000000000001</v>
      </c>
      <c r="BF32">
        <v>4.84</v>
      </c>
      <c r="BG32">
        <v>0</v>
      </c>
      <c r="BH32">
        <v>6.77</v>
      </c>
      <c r="BI32">
        <v>58.06</v>
      </c>
      <c r="BJ32">
        <v>64.349999999999994</v>
      </c>
      <c r="BK32">
        <v>29.4</v>
      </c>
      <c r="BL32">
        <v>24.19</v>
      </c>
      <c r="BM32">
        <v>24.19</v>
      </c>
      <c r="BN32">
        <v>0.82</v>
      </c>
      <c r="BO32">
        <v>0</v>
      </c>
      <c r="BP32">
        <v>51.63</v>
      </c>
      <c r="BQ32">
        <v>300.45999999999998</v>
      </c>
    </row>
    <row r="33" spans="1:69">
      <c r="A33" t="s">
        <v>280</v>
      </c>
      <c r="G33" t="s">
        <v>75</v>
      </c>
      <c r="H33" s="73">
        <v>791.05</v>
      </c>
      <c r="I33" s="46">
        <v>151.99</v>
      </c>
      <c r="J33" s="46">
        <v>326.08</v>
      </c>
      <c r="K33" s="46">
        <v>69.67</v>
      </c>
      <c r="L33" s="46">
        <v>5.97</v>
      </c>
      <c r="M33" s="74">
        <v>0</v>
      </c>
      <c r="N33" s="73">
        <v>0</v>
      </c>
      <c r="O33" s="46">
        <v>64</v>
      </c>
      <c r="P33" s="46">
        <v>0</v>
      </c>
      <c r="Q33" s="46">
        <v>0</v>
      </c>
      <c r="R33" s="46">
        <v>0</v>
      </c>
      <c r="S33" s="74">
        <v>0</v>
      </c>
      <c r="W33">
        <v>0.52</v>
      </c>
      <c r="X33">
        <v>0.68</v>
      </c>
      <c r="Y33">
        <v>32.61</v>
      </c>
      <c r="Z33">
        <v>0</v>
      </c>
      <c r="AA33">
        <v>23.71</v>
      </c>
      <c r="AB33">
        <v>1.02</v>
      </c>
      <c r="AC33">
        <v>0.37</v>
      </c>
      <c r="AD33">
        <v>0.93</v>
      </c>
      <c r="AE33">
        <v>0</v>
      </c>
      <c r="AF33">
        <v>48.38</v>
      </c>
      <c r="AG33">
        <v>62.9</v>
      </c>
      <c r="AH33">
        <v>16.8</v>
      </c>
      <c r="AI33">
        <v>23.22</v>
      </c>
      <c r="AJ33">
        <v>0</v>
      </c>
      <c r="AK33">
        <v>43.55</v>
      </c>
      <c r="AL33">
        <v>25.04</v>
      </c>
      <c r="AM33">
        <v>0.61</v>
      </c>
      <c r="AN33">
        <v>85.64</v>
      </c>
      <c r="AO33">
        <v>62.9</v>
      </c>
      <c r="AP33">
        <v>48.38</v>
      </c>
      <c r="AQ33">
        <v>0.93</v>
      </c>
      <c r="AR33">
        <v>64</v>
      </c>
      <c r="AS33">
        <v>1.1299999999999999</v>
      </c>
      <c r="AT33">
        <v>63.14</v>
      </c>
      <c r="AU33">
        <v>14.96</v>
      </c>
      <c r="AV33">
        <v>0</v>
      </c>
      <c r="AW33">
        <v>86.56</v>
      </c>
      <c r="AX33">
        <v>8.23</v>
      </c>
      <c r="AY33">
        <v>0</v>
      </c>
      <c r="AZ33">
        <v>100.16</v>
      </c>
      <c r="BA33">
        <v>0.92</v>
      </c>
      <c r="BB33">
        <v>0.61</v>
      </c>
      <c r="BC33">
        <v>0</v>
      </c>
      <c r="BD33">
        <v>0</v>
      </c>
      <c r="BE33">
        <v>16.350000000000001</v>
      </c>
      <c r="BF33">
        <v>4.84</v>
      </c>
      <c r="BG33">
        <v>0</v>
      </c>
      <c r="BH33">
        <v>6.77</v>
      </c>
      <c r="BI33">
        <v>58.06</v>
      </c>
      <c r="BJ33">
        <v>64.349999999999994</v>
      </c>
      <c r="BK33">
        <v>39.200000000000003</v>
      </c>
      <c r="BL33">
        <v>24.19</v>
      </c>
      <c r="BM33">
        <v>24.19</v>
      </c>
      <c r="BN33">
        <v>0.82</v>
      </c>
      <c r="BO33">
        <v>0</v>
      </c>
      <c r="BP33">
        <v>51.63</v>
      </c>
      <c r="BQ33">
        <v>300.45999999999998</v>
      </c>
    </row>
    <row r="34" spans="1:69">
      <c r="A34" t="s">
        <v>281</v>
      </c>
      <c r="G34" t="s">
        <v>76</v>
      </c>
      <c r="H34" s="73">
        <v>805.05</v>
      </c>
      <c r="I34" s="46">
        <v>157.99</v>
      </c>
      <c r="J34" s="46">
        <v>326.08</v>
      </c>
      <c r="K34" s="46">
        <v>69.67</v>
      </c>
      <c r="L34" s="46">
        <v>6</v>
      </c>
      <c r="M34" s="74">
        <v>0</v>
      </c>
      <c r="N34" s="73">
        <v>0</v>
      </c>
      <c r="O34" s="46">
        <v>64</v>
      </c>
      <c r="P34" s="46">
        <v>0</v>
      </c>
      <c r="Q34" s="46">
        <v>0</v>
      </c>
      <c r="R34" s="46">
        <v>0</v>
      </c>
      <c r="S34" s="74">
        <v>0</v>
      </c>
      <c r="W34">
        <v>0.52</v>
      </c>
      <c r="X34">
        <v>0.68</v>
      </c>
      <c r="Y34">
        <v>32.61</v>
      </c>
      <c r="Z34">
        <v>0</v>
      </c>
      <c r="AA34">
        <v>23.71</v>
      </c>
      <c r="AB34">
        <v>1.02</v>
      </c>
      <c r="AC34">
        <v>0.37</v>
      </c>
      <c r="AD34">
        <v>0.93</v>
      </c>
      <c r="AE34">
        <v>0</v>
      </c>
      <c r="AF34">
        <v>48.38</v>
      </c>
      <c r="AG34">
        <v>62.9</v>
      </c>
      <c r="AH34">
        <v>22.8</v>
      </c>
      <c r="AI34">
        <v>23.22</v>
      </c>
      <c r="AJ34">
        <v>0</v>
      </c>
      <c r="AK34">
        <v>43.55</v>
      </c>
      <c r="AL34">
        <v>25.04</v>
      </c>
      <c r="AM34">
        <v>0.61</v>
      </c>
      <c r="AN34">
        <v>85.64</v>
      </c>
      <c r="AO34">
        <v>62.9</v>
      </c>
      <c r="AP34">
        <v>48.38</v>
      </c>
      <c r="AQ34">
        <v>0.93</v>
      </c>
      <c r="AR34">
        <v>64</v>
      </c>
      <c r="AS34">
        <v>1.1599999999999999</v>
      </c>
      <c r="AT34">
        <v>63.14</v>
      </c>
      <c r="AU34">
        <v>14.96</v>
      </c>
      <c r="AV34">
        <v>0</v>
      </c>
      <c r="AW34">
        <v>86.56</v>
      </c>
      <c r="AX34">
        <v>8.23</v>
      </c>
      <c r="AY34">
        <v>0</v>
      </c>
      <c r="AZ34">
        <v>100.16</v>
      </c>
      <c r="BA34">
        <v>0.92</v>
      </c>
      <c r="BB34">
        <v>0.61</v>
      </c>
      <c r="BC34">
        <v>0</v>
      </c>
      <c r="BD34">
        <v>0</v>
      </c>
      <c r="BE34">
        <v>16.350000000000001</v>
      </c>
      <c r="BF34">
        <v>4.84</v>
      </c>
      <c r="BG34">
        <v>0</v>
      </c>
      <c r="BH34">
        <v>6.77</v>
      </c>
      <c r="BI34">
        <v>58.06</v>
      </c>
      <c r="BJ34">
        <v>64.349999999999994</v>
      </c>
      <c r="BK34">
        <v>53.2</v>
      </c>
      <c r="BL34">
        <v>24.19</v>
      </c>
      <c r="BM34">
        <v>24.19</v>
      </c>
      <c r="BN34">
        <v>0.82</v>
      </c>
      <c r="BO34">
        <v>0</v>
      </c>
      <c r="BP34">
        <v>51.63</v>
      </c>
      <c r="BQ34">
        <v>300.45999999999998</v>
      </c>
    </row>
    <row r="35" spans="1:69">
      <c r="A35" t="s">
        <v>283</v>
      </c>
      <c r="G35" t="s">
        <v>77</v>
      </c>
      <c r="H35" s="73">
        <v>815.33999999999992</v>
      </c>
      <c r="I35" s="46">
        <v>162.24</v>
      </c>
      <c r="J35" s="46">
        <v>325.99</v>
      </c>
      <c r="K35" s="46">
        <v>69.67</v>
      </c>
      <c r="L35" s="46">
        <v>6.58</v>
      </c>
      <c r="M35" s="74">
        <v>0</v>
      </c>
      <c r="N35" s="73">
        <v>0</v>
      </c>
      <c r="O35" s="46">
        <v>64</v>
      </c>
      <c r="P35" s="46">
        <v>0</v>
      </c>
      <c r="Q35" s="46">
        <v>0</v>
      </c>
      <c r="R35" s="46">
        <v>0</v>
      </c>
      <c r="S35" s="74">
        <v>0</v>
      </c>
      <c r="W35">
        <v>0.52</v>
      </c>
      <c r="X35">
        <v>0.97</v>
      </c>
      <c r="Y35">
        <v>32.61</v>
      </c>
      <c r="Z35">
        <v>0</v>
      </c>
      <c r="AA35">
        <v>23.71</v>
      </c>
      <c r="AB35">
        <v>1.02</v>
      </c>
      <c r="AC35">
        <v>0.37</v>
      </c>
      <c r="AD35">
        <v>0.98</v>
      </c>
      <c r="AE35">
        <v>0</v>
      </c>
      <c r="AF35">
        <v>48.38</v>
      </c>
      <c r="AG35">
        <v>62.9</v>
      </c>
      <c r="AH35">
        <v>27</v>
      </c>
      <c r="AI35">
        <v>23.22</v>
      </c>
      <c r="AJ35">
        <v>0</v>
      </c>
      <c r="AK35">
        <v>43.55</v>
      </c>
      <c r="AL35">
        <v>25.04</v>
      </c>
      <c r="AM35">
        <v>0.61</v>
      </c>
      <c r="AN35">
        <v>85.64</v>
      </c>
      <c r="AO35">
        <v>62.9</v>
      </c>
      <c r="AP35">
        <v>48.38</v>
      </c>
      <c r="AQ35">
        <v>0.98</v>
      </c>
      <c r="AR35">
        <v>64</v>
      </c>
      <c r="AS35">
        <v>1.74</v>
      </c>
      <c r="AT35">
        <v>63.14</v>
      </c>
      <c r="AU35">
        <v>14.96</v>
      </c>
      <c r="AV35">
        <v>0</v>
      </c>
      <c r="AW35">
        <v>86.56</v>
      </c>
      <c r="AX35">
        <v>8.23</v>
      </c>
      <c r="AY35">
        <v>0</v>
      </c>
      <c r="AZ35">
        <v>100.16</v>
      </c>
      <c r="BA35">
        <v>0.92</v>
      </c>
      <c r="BB35">
        <v>0.61</v>
      </c>
      <c r="BC35">
        <v>0</v>
      </c>
      <c r="BD35">
        <v>0</v>
      </c>
      <c r="BE35">
        <v>16.260000000000002</v>
      </c>
      <c r="BF35">
        <v>4.84</v>
      </c>
      <c r="BG35">
        <v>0</v>
      </c>
      <c r="BH35">
        <v>6.77</v>
      </c>
      <c r="BI35">
        <v>58.06</v>
      </c>
      <c r="BJ35">
        <v>64.349999999999994</v>
      </c>
      <c r="BK35">
        <v>63</v>
      </c>
      <c r="BL35">
        <v>24.19</v>
      </c>
      <c r="BM35">
        <v>24.19</v>
      </c>
      <c r="BN35">
        <v>0.97</v>
      </c>
      <c r="BO35">
        <v>0</v>
      </c>
      <c r="BP35">
        <v>51.63</v>
      </c>
      <c r="BQ35">
        <v>300.45999999999998</v>
      </c>
    </row>
    <row r="36" spans="1:69">
      <c r="A36" t="s">
        <v>315</v>
      </c>
      <c r="G36" t="s">
        <v>78</v>
      </c>
      <c r="H36" s="73">
        <v>829.33999999999992</v>
      </c>
      <c r="I36" s="46">
        <v>168.24</v>
      </c>
      <c r="J36" s="46">
        <v>325.99</v>
      </c>
      <c r="K36" s="46">
        <v>69.67</v>
      </c>
      <c r="L36" s="46">
        <v>6.8699999999999992</v>
      </c>
      <c r="M36" s="74">
        <v>0</v>
      </c>
      <c r="N36" s="73">
        <v>0</v>
      </c>
      <c r="O36" s="46">
        <v>64</v>
      </c>
      <c r="P36" s="46">
        <v>0</v>
      </c>
      <c r="Q36" s="46">
        <v>0</v>
      </c>
      <c r="R36" s="46">
        <v>0</v>
      </c>
      <c r="S36" s="74">
        <v>0</v>
      </c>
      <c r="W36">
        <v>0.52</v>
      </c>
      <c r="X36">
        <v>0.97</v>
      </c>
      <c r="Y36">
        <v>32.61</v>
      </c>
      <c r="Z36">
        <v>0</v>
      </c>
      <c r="AA36">
        <v>23.71</v>
      </c>
      <c r="AB36">
        <v>1.02</v>
      </c>
      <c r="AC36">
        <v>0.37</v>
      </c>
      <c r="AD36">
        <v>0.98</v>
      </c>
      <c r="AE36">
        <v>0</v>
      </c>
      <c r="AF36">
        <v>48.38</v>
      </c>
      <c r="AG36">
        <v>62.9</v>
      </c>
      <c r="AH36">
        <v>33</v>
      </c>
      <c r="AI36">
        <v>23.22</v>
      </c>
      <c r="AJ36">
        <v>0</v>
      </c>
      <c r="AK36">
        <v>43.55</v>
      </c>
      <c r="AL36">
        <v>25.04</v>
      </c>
      <c r="AM36">
        <v>0.61</v>
      </c>
      <c r="AN36">
        <v>85.64</v>
      </c>
      <c r="AO36">
        <v>62.9</v>
      </c>
      <c r="AP36">
        <v>48.38</v>
      </c>
      <c r="AQ36">
        <v>0.98</v>
      </c>
      <c r="AR36">
        <v>64</v>
      </c>
      <c r="AS36">
        <v>2.0299999999999998</v>
      </c>
      <c r="AT36">
        <v>63.14</v>
      </c>
      <c r="AU36">
        <v>14.96</v>
      </c>
      <c r="AV36">
        <v>0</v>
      </c>
      <c r="AW36">
        <v>86.56</v>
      </c>
      <c r="AX36">
        <v>8.23</v>
      </c>
      <c r="AY36">
        <v>0</v>
      </c>
      <c r="AZ36">
        <v>100.16</v>
      </c>
      <c r="BA36">
        <v>0.92</v>
      </c>
      <c r="BB36">
        <v>0.61</v>
      </c>
      <c r="BC36">
        <v>0</v>
      </c>
      <c r="BD36">
        <v>0</v>
      </c>
      <c r="BE36">
        <v>16.260000000000002</v>
      </c>
      <c r="BF36">
        <v>4.84</v>
      </c>
      <c r="BG36">
        <v>0</v>
      </c>
      <c r="BH36">
        <v>6.77</v>
      </c>
      <c r="BI36">
        <v>58.06</v>
      </c>
      <c r="BJ36">
        <v>64.349999999999994</v>
      </c>
      <c r="BK36">
        <v>77</v>
      </c>
      <c r="BL36">
        <v>24.19</v>
      </c>
      <c r="BM36">
        <v>24.19</v>
      </c>
      <c r="BN36">
        <v>0.97</v>
      </c>
      <c r="BO36">
        <v>0</v>
      </c>
      <c r="BP36">
        <v>51.63</v>
      </c>
      <c r="BQ36">
        <v>300.45999999999998</v>
      </c>
    </row>
    <row r="37" spans="1:69">
      <c r="A37" t="s">
        <v>316</v>
      </c>
      <c r="G37" t="s">
        <v>79</v>
      </c>
      <c r="H37" s="73">
        <v>843.33999999999992</v>
      </c>
      <c r="I37" s="46">
        <v>174.24</v>
      </c>
      <c r="J37" s="46">
        <v>325.99</v>
      </c>
      <c r="K37" s="46">
        <v>69.67</v>
      </c>
      <c r="L37" s="46">
        <v>7.26</v>
      </c>
      <c r="M37" s="74">
        <v>0</v>
      </c>
      <c r="N37" s="73">
        <v>0</v>
      </c>
      <c r="O37" s="46">
        <v>64</v>
      </c>
      <c r="P37" s="46">
        <v>0</v>
      </c>
      <c r="Q37" s="46">
        <v>0</v>
      </c>
      <c r="R37" s="46">
        <v>0</v>
      </c>
      <c r="S37" s="74">
        <v>0</v>
      </c>
      <c r="W37">
        <v>0.52</v>
      </c>
      <c r="X37">
        <v>0.97</v>
      </c>
      <c r="Y37">
        <v>32.61</v>
      </c>
      <c r="Z37">
        <v>0</v>
      </c>
      <c r="AA37">
        <v>23.71</v>
      </c>
      <c r="AB37">
        <v>1.02</v>
      </c>
      <c r="AC37">
        <v>0.37</v>
      </c>
      <c r="AD37">
        <v>0.98</v>
      </c>
      <c r="AE37">
        <v>0</v>
      </c>
      <c r="AF37">
        <v>48.38</v>
      </c>
      <c r="AG37">
        <v>62.9</v>
      </c>
      <c r="AH37">
        <v>39</v>
      </c>
      <c r="AI37">
        <v>23.22</v>
      </c>
      <c r="AJ37">
        <v>0</v>
      </c>
      <c r="AK37">
        <v>43.55</v>
      </c>
      <c r="AL37">
        <v>25.04</v>
      </c>
      <c r="AM37">
        <v>0.61</v>
      </c>
      <c r="AN37">
        <v>85.64</v>
      </c>
      <c r="AO37">
        <v>62.9</v>
      </c>
      <c r="AP37">
        <v>48.38</v>
      </c>
      <c r="AQ37">
        <v>0.98</v>
      </c>
      <c r="AR37">
        <v>64</v>
      </c>
      <c r="AS37">
        <v>2.42</v>
      </c>
      <c r="AT37">
        <v>63.14</v>
      </c>
      <c r="AU37">
        <v>14.96</v>
      </c>
      <c r="AV37">
        <v>0</v>
      </c>
      <c r="AW37">
        <v>86.56</v>
      </c>
      <c r="AX37">
        <v>8.23</v>
      </c>
      <c r="AY37">
        <v>0</v>
      </c>
      <c r="AZ37">
        <v>100.16</v>
      </c>
      <c r="BA37">
        <v>0.92</v>
      </c>
      <c r="BB37">
        <v>0.61</v>
      </c>
      <c r="BC37">
        <v>0</v>
      </c>
      <c r="BD37">
        <v>0</v>
      </c>
      <c r="BE37">
        <v>16.260000000000002</v>
      </c>
      <c r="BF37">
        <v>4.84</v>
      </c>
      <c r="BG37">
        <v>0</v>
      </c>
      <c r="BH37">
        <v>6.77</v>
      </c>
      <c r="BI37">
        <v>58.06</v>
      </c>
      <c r="BJ37">
        <v>64.349999999999994</v>
      </c>
      <c r="BK37">
        <v>91</v>
      </c>
      <c r="BL37">
        <v>24.19</v>
      </c>
      <c r="BM37">
        <v>24.19</v>
      </c>
      <c r="BN37">
        <v>0.97</v>
      </c>
      <c r="BO37">
        <v>0</v>
      </c>
      <c r="BP37">
        <v>51.63</v>
      </c>
      <c r="BQ37">
        <v>300.45999999999998</v>
      </c>
    </row>
    <row r="38" spans="1:69">
      <c r="A38" t="s">
        <v>317</v>
      </c>
      <c r="G38" t="s">
        <v>80</v>
      </c>
      <c r="H38" s="73">
        <v>855.94</v>
      </c>
      <c r="I38" s="46">
        <v>179.64</v>
      </c>
      <c r="J38" s="46">
        <v>325.99</v>
      </c>
      <c r="K38" s="46">
        <v>69.67</v>
      </c>
      <c r="L38" s="46">
        <v>7.74</v>
      </c>
      <c r="M38" s="74">
        <v>0</v>
      </c>
      <c r="N38" s="73">
        <v>0</v>
      </c>
      <c r="O38" s="46">
        <v>64</v>
      </c>
      <c r="P38" s="46">
        <v>0</v>
      </c>
      <c r="Q38" s="46">
        <v>0</v>
      </c>
      <c r="R38" s="46">
        <v>0</v>
      </c>
      <c r="S38" s="74">
        <v>0</v>
      </c>
      <c r="W38">
        <v>0.52</v>
      </c>
      <c r="X38">
        <v>0.97</v>
      </c>
      <c r="Y38">
        <v>32.61</v>
      </c>
      <c r="Z38">
        <v>0</v>
      </c>
      <c r="AA38">
        <v>23.71</v>
      </c>
      <c r="AB38">
        <v>1.02</v>
      </c>
      <c r="AC38">
        <v>0.37</v>
      </c>
      <c r="AD38">
        <v>0.98</v>
      </c>
      <c r="AE38">
        <v>0</v>
      </c>
      <c r="AF38">
        <v>48.38</v>
      </c>
      <c r="AG38">
        <v>62.9</v>
      </c>
      <c r="AH38">
        <v>44.4</v>
      </c>
      <c r="AI38">
        <v>23.22</v>
      </c>
      <c r="AJ38">
        <v>0</v>
      </c>
      <c r="AK38">
        <v>43.55</v>
      </c>
      <c r="AL38">
        <v>25.04</v>
      </c>
      <c r="AM38">
        <v>0.61</v>
      </c>
      <c r="AN38">
        <v>85.64</v>
      </c>
      <c r="AO38">
        <v>62.9</v>
      </c>
      <c r="AP38">
        <v>48.38</v>
      </c>
      <c r="AQ38">
        <v>0.98</v>
      </c>
      <c r="AR38">
        <v>64</v>
      </c>
      <c r="AS38">
        <v>2.9</v>
      </c>
      <c r="AT38">
        <v>63.14</v>
      </c>
      <c r="AU38">
        <v>14.96</v>
      </c>
      <c r="AV38">
        <v>0</v>
      </c>
      <c r="AW38">
        <v>86.56</v>
      </c>
      <c r="AX38">
        <v>8.23</v>
      </c>
      <c r="AY38">
        <v>0</v>
      </c>
      <c r="AZ38">
        <v>100.16</v>
      </c>
      <c r="BA38">
        <v>0.92</v>
      </c>
      <c r="BB38">
        <v>0.61</v>
      </c>
      <c r="BC38">
        <v>0</v>
      </c>
      <c r="BD38">
        <v>0</v>
      </c>
      <c r="BE38">
        <v>16.260000000000002</v>
      </c>
      <c r="BF38">
        <v>4.84</v>
      </c>
      <c r="BG38">
        <v>0</v>
      </c>
      <c r="BH38">
        <v>6.77</v>
      </c>
      <c r="BI38">
        <v>58.06</v>
      </c>
      <c r="BJ38">
        <v>64.349999999999994</v>
      </c>
      <c r="BK38">
        <v>103.6</v>
      </c>
      <c r="BL38">
        <v>24.19</v>
      </c>
      <c r="BM38">
        <v>24.19</v>
      </c>
      <c r="BN38">
        <v>0.97</v>
      </c>
      <c r="BO38">
        <v>0</v>
      </c>
      <c r="BP38">
        <v>51.63</v>
      </c>
      <c r="BQ38">
        <v>300.45999999999998</v>
      </c>
    </row>
    <row r="39" spans="1:69">
      <c r="A39" t="s">
        <v>318</v>
      </c>
      <c r="G39" t="s">
        <v>81</v>
      </c>
      <c r="H39" s="73">
        <v>870.96</v>
      </c>
      <c r="I39" s="46">
        <v>185.64</v>
      </c>
      <c r="J39" s="46">
        <v>314.17</v>
      </c>
      <c r="K39" s="46">
        <v>93.86</v>
      </c>
      <c r="L39" s="46">
        <v>8.52</v>
      </c>
      <c r="M39" s="74">
        <v>0</v>
      </c>
      <c r="N39" s="73">
        <v>0</v>
      </c>
      <c r="O39" s="46">
        <v>64</v>
      </c>
      <c r="P39" s="46">
        <v>0</v>
      </c>
      <c r="Q39" s="46">
        <v>0</v>
      </c>
      <c r="R39" s="46">
        <v>0</v>
      </c>
      <c r="S39" s="74">
        <v>0</v>
      </c>
      <c r="W39">
        <v>0.52</v>
      </c>
      <c r="X39">
        <v>0.97</v>
      </c>
      <c r="Y39">
        <v>33.630000000000003</v>
      </c>
      <c r="Z39">
        <v>0</v>
      </c>
      <c r="AA39">
        <v>23.71</v>
      </c>
      <c r="AB39">
        <v>1.02</v>
      </c>
      <c r="AC39">
        <v>0.37</v>
      </c>
      <c r="AD39">
        <v>0.98</v>
      </c>
      <c r="AE39">
        <v>0</v>
      </c>
      <c r="AF39">
        <v>48.38</v>
      </c>
      <c r="AG39">
        <v>62.9</v>
      </c>
      <c r="AH39">
        <v>50.4</v>
      </c>
      <c r="AI39">
        <v>23.22</v>
      </c>
      <c r="AJ39">
        <v>0</v>
      </c>
      <c r="AK39">
        <v>43.55</v>
      </c>
      <c r="AL39">
        <v>25.04</v>
      </c>
      <c r="AM39">
        <v>0.61</v>
      </c>
      <c r="AN39">
        <v>85.64</v>
      </c>
      <c r="AO39">
        <v>62.9</v>
      </c>
      <c r="AP39">
        <v>48.38</v>
      </c>
      <c r="AQ39">
        <v>0.98</v>
      </c>
      <c r="AR39">
        <v>64</v>
      </c>
      <c r="AS39">
        <v>3.68</v>
      </c>
      <c r="AT39">
        <v>63.14</v>
      </c>
      <c r="AU39">
        <v>14.96</v>
      </c>
      <c r="AV39">
        <v>0</v>
      </c>
      <c r="AW39">
        <v>86.56</v>
      </c>
      <c r="AX39">
        <v>8.23</v>
      </c>
      <c r="AY39">
        <v>0</v>
      </c>
      <c r="AZ39">
        <v>100.16</v>
      </c>
      <c r="BA39">
        <v>0.92</v>
      </c>
      <c r="BB39">
        <v>0.61</v>
      </c>
      <c r="BC39">
        <v>24.19</v>
      </c>
      <c r="BD39">
        <v>0</v>
      </c>
      <c r="BE39">
        <v>16.170000000000002</v>
      </c>
      <c r="BF39">
        <v>4.84</v>
      </c>
      <c r="BG39">
        <v>0</v>
      </c>
      <c r="BH39">
        <v>6.77</v>
      </c>
      <c r="BI39">
        <v>58.06</v>
      </c>
      <c r="BJ39">
        <v>64.349999999999994</v>
      </c>
      <c r="BK39">
        <v>117.6</v>
      </c>
      <c r="BL39">
        <v>12.46</v>
      </c>
      <c r="BM39">
        <v>24.19</v>
      </c>
      <c r="BN39">
        <v>0.97</v>
      </c>
      <c r="BO39">
        <v>0</v>
      </c>
      <c r="BP39">
        <v>51.63</v>
      </c>
      <c r="BQ39">
        <v>300.45999999999998</v>
      </c>
    </row>
    <row r="40" spans="1:69">
      <c r="A40" t="s">
        <v>338</v>
      </c>
      <c r="G40" t="s">
        <v>82</v>
      </c>
      <c r="H40" s="73">
        <v>881.46</v>
      </c>
      <c r="I40" s="46">
        <v>190.14</v>
      </c>
      <c r="J40" s="46">
        <v>314.17</v>
      </c>
      <c r="K40" s="46">
        <v>93.86</v>
      </c>
      <c r="L40" s="46">
        <v>8.7100000000000009</v>
      </c>
      <c r="M40" s="74">
        <v>0</v>
      </c>
      <c r="N40" s="73">
        <v>0</v>
      </c>
      <c r="O40" s="46">
        <v>64</v>
      </c>
      <c r="P40" s="46">
        <v>0</v>
      </c>
      <c r="Q40" s="46">
        <v>0</v>
      </c>
      <c r="R40" s="46">
        <v>0</v>
      </c>
      <c r="S40" s="74">
        <v>0</v>
      </c>
      <c r="W40">
        <v>0.52</v>
      </c>
      <c r="X40">
        <v>0.97</v>
      </c>
      <c r="Y40">
        <v>33.630000000000003</v>
      </c>
      <c r="Z40">
        <v>0</v>
      </c>
      <c r="AA40">
        <v>23.71</v>
      </c>
      <c r="AB40">
        <v>1.02</v>
      </c>
      <c r="AC40">
        <v>0.37</v>
      </c>
      <c r="AD40">
        <v>0.98</v>
      </c>
      <c r="AE40">
        <v>0</v>
      </c>
      <c r="AF40">
        <v>48.38</v>
      </c>
      <c r="AG40">
        <v>62.9</v>
      </c>
      <c r="AH40">
        <v>54.9</v>
      </c>
      <c r="AI40">
        <v>23.22</v>
      </c>
      <c r="AJ40">
        <v>0</v>
      </c>
      <c r="AK40">
        <v>43.55</v>
      </c>
      <c r="AL40">
        <v>25.04</v>
      </c>
      <c r="AM40">
        <v>0.61</v>
      </c>
      <c r="AN40">
        <v>85.64</v>
      </c>
      <c r="AO40">
        <v>62.9</v>
      </c>
      <c r="AP40">
        <v>48.38</v>
      </c>
      <c r="AQ40">
        <v>0.98</v>
      </c>
      <c r="AR40">
        <v>64</v>
      </c>
      <c r="AS40">
        <v>3.87</v>
      </c>
      <c r="AT40">
        <v>63.14</v>
      </c>
      <c r="AU40">
        <v>14.96</v>
      </c>
      <c r="AV40">
        <v>0</v>
      </c>
      <c r="AW40">
        <v>86.56</v>
      </c>
      <c r="AX40">
        <v>8.23</v>
      </c>
      <c r="AY40">
        <v>0</v>
      </c>
      <c r="AZ40">
        <v>100.16</v>
      </c>
      <c r="BA40">
        <v>0.92</v>
      </c>
      <c r="BB40">
        <v>0.61</v>
      </c>
      <c r="BC40">
        <v>24.19</v>
      </c>
      <c r="BD40">
        <v>0</v>
      </c>
      <c r="BE40">
        <v>16.170000000000002</v>
      </c>
      <c r="BF40">
        <v>4.84</v>
      </c>
      <c r="BG40">
        <v>0</v>
      </c>
      <c r="BH40">
        <v>6.77</v>
      </c>
      <c r="BI40">
        <v>58.06</v>
      </c>
      <c r="BJ40">
        <v>64.349999999999994</v>
      </c>
      <c r="BK40">
        <v>128.1</v>
      </c>
      <c r="BL40">
        <v>12.46</v>
      </c>
      <c r="BM40">
        <v>24.19</v>
      </c>
      <c r="BN40">
        <v>0.97</v>
      </c>
      <c r="BO40">
        <v>0</v>
      </c>
      <c r="BP40">
        <v>51.63</v>
      </c>
      <c r="BQ40">
        <v>300.45999999999998</v>
      </c>
    </row>
    <row r="41" spans="1:69">
      <c r="A41" t="s">
        <v>339</v>
      </c>
      <c r="G41" t="s">
        <v>83</v>
      </c>
      <c r="H41" s="73">
        <v>891.26</v>
      </c>
      <c r="I41" s="46">
        <v>194.34</v>
      </c>
      <c r="J41" s="46">
        <v>314.17</v>
      </c>
      <c r="K41" s="46">
        <v>93.86</v>
      </c>
      <c r="L41" s="46">
        <v>8.8999999999999986</v>
      </c>
      <c r="M41" s="74">
        <v>0</v>
      </c>
      <c r="N41" s="73">
        <v>0</v>
      </c>
      <c r="O41" s="46">
        <v>64</v>
      </c>
      <c r="P41" s="46">
        <v>0</v>
      </c>
      <c r="Q41" s="46">
        <v>0</v>
      </c>
      <c r="R41" s="46">
        <v>0</v>
      </c>
      <c r="S41" s="74">
        <v>0</v>
      </c>
      <c r="W41">
        <v>0.52</v>
      </c>
      <c r="X41">
        <v>0.97</v>
      </c>
      <c r="Y41">
        <v>33.630000000000003</v>
      </c>
      <c r="Z41">
        <v>0</v>
      </c>
      <c r="AA41">
        <v>23.71</v>
      </c>
      <c r="AB41">
        <v>1.02</v>
      </c>
      <c r="AC41">
        <v>0.37</v>
      </c>
      <c r="AD41">
        <v>0.98</v>
      </c>
      <c r="AE41">
        <v>0</v>
      </c>
      <c r="AF41">
        <v>48.38</v>
      </c>
      <c r="AG41">
        <v>62.9</v>
      </c>
      <c r="AH41">
        <v>59.1</v>
      </c>
      <c r="AI41">
        <v>23.22</v>
      </c>
      <c r="AJ41">
        <v>0</v>
      </c>
      <c r="AK41">
        <v>43.55</v>
      </c>
      <c r="AL41">
        <v>25.04</v>
      </c>
      <c r="AM41">
        <v>0.61</v>
      </c>
      <c r="AN41">
        <v>85.64</v>
      </c>
      <c r="AO41">
        <v>62.9</v>
      </c>
      <c r="AP41">
        <v>48.38</v>
      </c>
      <c r="AQ41">
        <v>0.98</v>
      </c>
      <c r="AR41">
        <v>64</v>
      </c>
      <c r="AS41">
        <v>4.0599999999999996</v>
      </c>
      <c r="AT41">
        <v>63.14</v>
      </c>
      <c r="AU41">
        <v>14.96</v>
      </c>
      <c r="AV41">
        <v>0</v>
      </c>
      <c r="AW41">
        <v>86.56</v>
      </c>
      <c r="AX41">
        <v>8.23</v>
      </c>
      <c r="AY41">
        <v>0</v>
      </c>
      <c r="AZ41">
        <v>100.16</v>
      </c>
      <c r="BA41">
        <v>0.92</v>
      </c>
      <c r="BB41">
        <v>0.61</v>
      </c>
      <c r="BC41">
        <v>24.19</v>
      </c>
      <c r="BD41">
        <v>0</v>
      </c>
      <c r="BE41">
        <v>16.170000000000002</v>
      </c>
      <c r="BF41">
        <v>4.84</v>
      </c>
      <c r="BG41">
        <v>0</v>
      </c>
      <c r="BH41">
        <v>6.77</v>
      </c>
      <c r="BI41">
        <v>58.06</v>
      </c>
      <c r="BJ41">
        <v>64.349999999999994</v>
      </c>
      <c r="BK41">
        <v>137.9</v>
      </c>
      <c r="BL41">
        <v>12.46</v>
      </c>
      <c r="BM41">
        <v>24.19</v>
      </c>
      <c r="BN41">
        <v>0.97</v>
      </c>
      <c r="BO41">
        <v>0</v>
      </c>
      <c r="BP41">
        <v>51.63</v>
      </c>
      <c r="BQ41">
        <v>300.45999999999998</v>
      </c>
    </row>
    <row r="42" spans="1:69">
      <c r="A42" t="s">
        <v>340</v>
      </c>
      <c r="G42" t="s">
        <v>84</v>
      </c>
      <c r="H42" s="73">
        <v>902.46</v>
      </c>
      <c r="I42" s="46">
        <v>199.14</v>
      </c>
      <c r="J42" s="46">
        <v>314.17</v>
      </c>
      <c r="K42" s="46">
        <v>93.86</v>
      </c>
      <c r="L42" s="46">
        <v>9.1</v>
      </c>
      <c r="M42" s="74">
        <v>0</v>
      </c>
      <c r="N42" s="73">
        <v>0</v>
      </c>
      <c r="O42" s="46">
        <v>64</v>
      </c>
      <c r="P42" s="46">
        <v>0</v>
      </c>
      <c r="Q42" s="46">
        <v>0</v>
      </c>
      <c r="R42" s="46">
        <v>0</v>
      </c>
      <c r="S42" s="74">
        <v>0</v>
      </c>
      <c r="W42">
        <v>0.52</v>
      </c>
      <c r="X42">
        <v>0.97</v>
      </c>
      <c r="Y42">
        <v>33.630000000000003</v>
      </c>
      <c r="Z42">
        <v>0</v>
      </c>
      <c r="AA42">
        <v>23.71</v>
      </c>
      <c r="AB42">
        <v>1.02</v>
      </c>
      <c r="AC42">
        <v>0.37</v>
      </c>
      <c r="AD42">
        <v>0.98</v>
      </c>
      <c r="AE42">
        <v>0</v>
      </c>
      <c r="AF42">
        <v>48.38</v>
      </c>
      <c r="AG42">
        <v>62.9</v>
      </c>
      <c r="AH42">
        <v>63.9</v>
      </c>
      <c r="AI42">
        <v>23.22</v>
      </c>
      <c r="AJ42">
        <v>0</v>
      </c>
      <c r="AK42">
        <v>43.55</v>
      </c>
      <c r="AL42">
        <v>25.04</v>
      </c>
      <c r="AM42">
        <v>0.61</v>
      </c>
      <c r="AN42">
        <v>85.64</v>
      </c>
      <c r="AO42">
        <v>62.9</v>
      </c>
      <c r="AP42">
        <v>48.38</v>
      </c>
      <c r="AQ42">
        <v>0.98</v>
      </c>
      <c r="AR42">
        <v>64</v>
      </c>
      <c r="AS42">
        <v>4.26</v>
      </c>
      <c r="AT42">
        <v>63.14</v>
      </c>
      <c r="AU42">
        <v>14.96</v>
      </c>
      <c r="AV42">
        <v>0</v>
      </c>
      <c r="AW42">
        <v>86.56</v>
      </c>
      <c r="AX42">
        <v>8.23</v>
      </c>
      <c r="AY42">
        <v>0</v>
      </c>
      <c r="AZ42">
        <v>100.16</v>
      </c>
      <c r="BA42">
        <v>0.92</v>
      </c>
      <c r="BB42">
        <v>0.61</v>
      </c>
      <c r="BC42">
        <v>24.19</v>
      </c>
      <c r="BD42">
        <v>0</v>
      </c>
      <c r="BE42">
        <v>16.170000000000002</v>
      </c>
      <c r="BF42">
        <v>4.84</v>
      </c>
      <c r="BG42">
        <v>0</v>
      </c>
      <c r="BH42">
        <v>6.77</v>
      </c>
      <c r="BI42">
        <v>58.06</v>
      </c>
      <c r="BJ42">
        <v>64.349999999999994</v>
      </c>
      <c r="BK42">
        <v>149.1</v>
      </c>
      <c r="BL42">
        <v>12.46</v>
      </c>
      <c r="BM42">
        <v>24.19</v>
      </c>
      <c r="BN42">
        <v>0.97</v>
      </c>
      <c r="BO42">
        <v>0</v>
      </c>
      <c r="BP42">
        <v>51.63</v>
      </c>
      <c r="BQ42">
        <v>300.45999999999998</v>
      </c>
    </row>
    <row r="43" spans="1:69">
      <c r="A43" t="s">
        <v>346</v>
      </c>
      <c r="G43" t="s">
        <v>85</v>
      </c>
      <c r="H43" s="73">
        <v>945.42000000000007</v>
      </c>
      <c r="I43" s="46">
        <v>307.2</v>
      </c>
      <c r="J43" s="46">
        <v>314.17</v>
      </c>
      <c r="K43" s="46">
        <v>93.86</v>
      </c>
      <c r="L43" s="46">
        <v>10.07</v>
      </c>
      <c r="M43" s="74">
        <v>0</v>
      </c>
      <c r="N43" s="73">
        <v>0</v>
      </c>
      <c r="O43" s="46">
        <v>64</v>
      </c>
      <c r="P43" s="46">
        <v>0</v>
      </c>
      <c r="Q43" s="46">
        <v>0</v>
      </c>
      <c r="R43" s="46">
        <v>0</v>
      </c>
      <c r="S43" s="74">
        <v>0</v>
      </c>
      <c r="W43">
        <v>0.52</v>
      </c>
      <c r="X43">
        <v>0.97</v>
      </c>
      <c r="Y43">
        <v>36.69</v>
      </c>
      <c r="Z43">
        <v>90.96</v>
      </c>
      <c r="AA43">
        <v>23.71</v>
      </c>
      <c r="AB43">
        <v>1.02</v>
      </c>
      <c r="AC43">
        <v>0.37</v>
      </c>
      <c r="AD43">
        <v>0.98</v>
      </c>
      <c r="AE43">
        <v>0</v>
      </c>
      <c r="AF43">
        <v>48.38</v>
      </c>
      <c r="AG43">
        <v>62.9</v>
      </c>
      <c r="AH43">
        <v>81</v>
      </c>
      <c r="AI43">
        <v>23.22</v>
      </c>
      <c r="AJ43">
        <v>0</v>
      </c>
      <c r="AK43">
        <v>43.55</v>
      </c>
      <c r="AL43">
        <v>25.04</v>
      </c>
      <c r="AM43">
        <v>0.61</v>
      </c>
      <c r="AN43">
        <v>85.64</v>
      </c>
      <c r="AO43">
        <v>62.9</v>
      </c>
      <c r="AP43">
        <v>48.38</v>
      </c>
      <c r="AQ43">
        <v>0.98</v>
      </c>
      <c r="AR43">
        <v>64</v>
      </c>
      <c r="AS43">
        <v>5.23</v>
      </c>
      <c r="AT43">
        <v>63.14</v>
      </c>
      <c r="AU43">
        <v>14.96</v>
      </c>
      <c r="AV43">
        <v>0</v>
      </c>
      <c r="AW43">
        <v>86.56</v>
      </c>
      <c r="AX43">
        <v>8.23</v>
      </c>
      <c r="AY43">
        <v>0</v>
      </c>
      <c r="AZ43">
        <v>100.16</v>
      </c>
      <c r="BA43">
        <v>0.92</v>
      </c>
      <c r="BB43">
        <v>0.61</v>
      </c>
      <c r="BC43">
        <v>24.19</v>
      </c>
      <c r="BD43">
        <v>0</v>
      </c>
      <c r="BE43">
        <v>16.170000000000002</v>
      </c>
      <c r="BF43">
        <v>4.84</v>
      </c>
      <c r="BG43">
        <v>0</v>
      </c>
      <c r="BH43">
        <v>6.77</v>
      </c>
      <c r="BI43">
        <v>58.06</v>
      </c>
      <c r="BJ43">
        <v>64.349999999999994</v>
      </c>
      <c r="BK43">
        <v>189</v>
      </c>
      <c r="BL43">
        <v>12.46</v>
      </c>
      <c r="BM43">
        <v>24.19</v>
      </c>
      <c r="BN43">
        <v>0.97</v>
      </c>
      <c r="BO43">
        <v>0</v>
      </c>
      <c r="BP43">
        <v>51.63</v>
      </c>
      <c r="BQ43">
        <v>300.45999999999998</v>
      </c>
    </row>
    <row r="44" spans="1:69">
      <c r="A44" t="s">
        <v>350</v>
      </c>
      <c r="G44" t="s">
        <v>86</v>
      </c>
      <c r="H44" s="73">
        <v>920.22</v>
      </c>
      <c r="I44" s="46">
        <v>296.39999999999998</v>
      </c>
      <c r="J44" s="46">
        <v>314.17</v>
      </c>
      <c r="K44" s="46">
        <v>93.86</v>
      </c>
      <c r="L44" s="46">
        <v>10.07</v>
      </c>
      <c r="M44" s="74">
        <v>0</v>
      </c>
      <c r="N44" s="73">
        <v>0</v>
      </c>
      <c r="O44" s="46">
        <v>64</v>
      </c>
      <c r="P44" s="46">
        <v>0</v>
      </c>
      <c r="Q44" s="46">
        <v>0</v>
      </c>
      <c r="R44" s="46">
        <v>0</v>
      </c>
      <c r="S44" s="74">
        <v>0</v>
      </c>
      <c r="W44">
        <v>0.52</v>
      </c>
      <c r="X44">
        <v>0.97</v>
      </c>
      <c r="Y44">
        <v>36.69</v>
      </c>
      <c r="Z44">
        <v>90.96</v>
      </c>
      <c r="AA44">
        <v>23.71</v>
      </c>
      <c r="AB44">
        <v>1.02</v>
      </c>
      <c r="AC44">
        <v>0.37</v>
      </c>
      <c r="AD44">
        <v>0.98</v>
      </c>
      <c r="AE44">
        <v>0</v>
      </c>
      <c r="AF44">
        <v>48.38</v>
      </c>
      <c r="AG44">
        <v>62.9</v>
      </c>
      <c r="AH44">
        <v>70.2</v>
      </c>
      <c r="AI44">
        <v>23.22</v>
      </c>
      <c r="AJ44">
        <v>0</v>
      </c>
      <c r="AK44">
        <v>43.55</v>
      </c>
      <c r="AL44">
        <v>25.04</v>
      </c>
      <c r="AM44">
        <v>0.61</v>
      </c>
      <c r="AN44">
        <v>85.64</v>
      </c>
      <c r="AO44">
        <v>62.9</v>
      </c>
      <c r="AP44">
        <v>48.38</v>
      </c>
      <c r="AQ44">
        <v>0.98</v>
      </c>
      <c r="AR44">
        <v>64</v>
      </c>
      <c r="AS44">
        <v>5.23</v>
      </c>
      <c r="AT44">
        <v>63.14</v>
      </c>
      <c r="AU44">
        <v>14.96</v>
      </c>
      <c r="AV44">
        <v>0</v>
      </c>
      <c r="AW44">
        <v>86.56</v>
      </c>
      <c r="AX44">
        <v>8.23</v>
      </c>
      <c r="AY44">
        <v>0</v>
      </c>
      <c r="AZ44">
        <v>100.16</v>
      </c>
      <c r="BA44">
        <v>0.92</v>
      </c>
      <c r="BB44">
        <v>0.61</v>
      </c>
      <c r="BC44">
        <v>24.19</v>
      </c>
      <c r="BD44">
        <v>0</v>
      </c>
      <c r="BE44">
        <v>16.170000000000002</v>
      </c>
      <c r="BF44">
        <v>4.84</v>
      </c>
      <c r="BG44">
        <v>0</v>
      </c>
      <c r="BH44">
        <v>6.77</v>
      </c>
      <c r="BI44">
        <v>58.06</v>
      </c>
      <c r="BJ44">
        <v>64.349999999999994</v>
      </c>
      <c r="BK44">
        <v>163.80000000000001</v>
      </c>
      <c r="BL44">
        <v>12.46</v>
      </c>
      <c r="BM44">
        <v>24.19</v>
      </c>
      <c r="BN44">
        <v>0.97</v>
      </c>
      <c r="BO44">
        <v>0</v>
      </c>
      <c r="BP44">
        <v>51.63</v>
      </c>
      <c r="BQ44">
        <v>300.45999999999998</v>
      </c>
    </row>
    <row r="45" spans="1:69">
      <c r="A45" t="s">
        <v>373</v>
      </c>
      <c r="G45" t="s">
        <v>87</v>
      </c>
      <c r="H45" s="73">
        <v>924.42000000000007</v>
      </c>
      <c r="I45" s="46">
        <v>298.2</v>
      </c>
      <c r="J45" s="46">
        <v>314.17</v>
      </c>
      <c r="K45" s="46">
        <v>93.86</v>
      </c>
      <c r="L45" s="46">
        <v>10.07</v>
      </c>
      <c r="M45" s="74">
        <v>0</v>
      </c>
      <c r="N45" s="73">
        <v>0</v>
      </c>
      <c r="O45" s="46">
        <v>64</v>
      </c>
      <c r="P45" s="46">
        <v>0</v>
      </c>
      <c r="Q45" s="46">
        <v>0</v>
      </c>
      <c r="R45" s="46">
        <v>0</v>
      </c>
      <c r="S45" s="74">
        <v>0</v>
      </c>
      <c r="W45">
        <v>0.52</v>
      </c>
      <c r="X45">
        <v>0.97</v>
      </c>
      <c r="Y45">
        <v>36.69</v>
      </c>
      <c r="Z45">
        <v>90.96</v>
      </c>
      <c r="AA45">
        <v>23.71</v>
      </c>
      <c r="AB45">
        <v>1.02</v>
      </c>
      <c r="AC45">
        <v>0.37</v>
      </c>
      <c r="AD45">
        <v>0.98</v>
      </c>
      <c r="AE45">
        <v>0</v>
      </c>
      <c r="AF45">
        <v>48.38</v>
      </c>
      <c r="AG45">
        <v>62.9</v>
      </c>
      <c r="AH45">
        <v>72</v>
      </c>
      <c r="AI45">
        <v>23.22</v>
      </c>
      <c r="AJ45">
        <v>0</v>
      </c>
      <c r="AK45">
        <v>43.55</v>
      </c>
      <c r="AL45">
        <v>25.04</v>
      </c>
      <c r="AM45">
        <v>0.61</v>
      </c>
      <c r="AN45">
        <v>85.64</v>
      </c>
      <c r="AO45">
        <v>62.9</v>
      </c>
      <c r="AP45">
        <v>48.38</v>
      </c>
      <c r="AQ45">
        <v>0.98</v>
      </c>
      <c r="AR45">
        <v>64</v>
      </c>
      <c r="AS45">
        <v>5.23</v>
      </c>
      <c r="AT45">
        <v>63.14</v>
      </c>
      <c r="AU45">
        <v>14.96</v>
      </c>
      <c r="AV45">
        <v>0</v>
      </c>
      <c r="AW45">
        <v>86.56</v>
      </c>
      <c r="AX45">
        <v>8.23</v>
      </c>
      <c r="AY45">
        <v>0</v>
      </c>
      <c r="AZ45">
        <v>100.16</v>
      </c>
      <c r="BA45">
        <v>0.92</v>
      </c>
      <c r="BB45">
        <v>0.61</v>
      </c>
      <c r="BC45">
        <v>24.19</v>
      </c>
      <c r="BD45">
        <v>0</v>
      </c>
      <c r="BE45">
        <v>16.170000000000002</v>
      </c>
      <c r="BF45">
        <v>4.84</v>
      </c>
      <c r="BG45">
        <v>0</v>
      </c>
      <c r="BH45">
        <v>6.77</v>
      </c>
      <c r="BI45">
        <v>58.06</v>
      </c>
      <c r="BJ45">
        <v>64.349999999999994</v>
      </c>
      <c r="BK45">
        <v>168</v>
      </c>
      <c r="BL45">
        <v>12.46</v>
      </c>
      <c r="BM45">
        <v>24.19</v>
      </c>
      <c r="BN45">
        <v>0.97</v>
      </c>
      <c r="BO45">
        <v>0</v>
      </c>
      <c r="BP45">
        <v>51.63</v>
      </c>
      <c r="BQ45">
        <v>300.45999999999998</v>
      </c>
    </row>
    <row r="46" spans="1:69">
      <c r="A46" t="s">
        <v>374</v>
      </c>
      <c r="G46" t="s">
        <v>88</v>
      </c>
      <c r="H46" s="73">
        <v>927.92000000000007</v>
      </c>
      <c r="I46" s="46">
        <v>299.7</v>
      </c>
      <c r="J46" s="46">
        <v>314.17</v>
      </c>
      <c r="K46" s="46">
        <v>93.86</v>
      </c>
      <c r="L46" s="46">
        <v>10.94</v>
      </c>
      <c r="M46" s="74">
        <v>0</v>
      </c>
      <c r="N46" s="73">
        <v>0</v>
      </c>
      <c r="O46" s="46">
        <v>64</v>
      </c>
      <c r="P46" s="46">
        <v>0</v>
      </c>
      <c r="Q46" s="46">
        <v>0</v>
      </c>
      <c r="R46" s="46">
        <v>0</v>
      </c>
      <c r="S46" s="74">
        <v>0</v>
      </c>
      <c r="W46">
        <v>0.52</v>
      </c>
      <c r="X46">
        <v>0.97</v>
      </c>
      <c r="Y46">
        <v>36.69</v>
      </c>
      <c r="Z46">
        <v>90.96</v>
      </c>
      <c r="AA46">
        <v>23.71</v>
      </c>
      <c r="AB46">
        <v>1.02</v>
      </c>
      <c r="AC46">
        <v>0.37</v>
      </c>
      <c r="AD46">
        <v>0.98</v>
      </c>
      <c r="AE46">
        <v>0</v>
      </c>
      <c r="AF46">
        <v>48.38</v>
      </c>
      <c r="AG46">
        <v>62.9</v>
      </c>
      <c r="AH46">
        <v>73.5</v>
      </c>
      <c r="AI46">
        <v>23.22</v>
      </c>
      <c r="AJ46">
        <v>0</v>
      </c>
      <c r="AK46">
        <v>43.55</v>
      </c>
      <c r="AL46">
        <v>25.04</v>
      </c>
      <c r="AM46">
        <v>0.61</v>
      </c>
      <c r="AN46">
        <v>85.64</v>
      </c>
      <c r="AO46">
        <v>62.9</v>
      </c>
      <c r="AP46">
        <v>48.38</v>
      </c>
      <c r="AQ46">
        <v>0.98</v>
      </c>
      <c r="AR46">
        <v>64</v>
      </c>
      <c r="AS46">
        <v>6.1</v>
      </c>
      <c r="AT46">
        <v>63.14</v>
      </c>
      <c r="AU46">
        <v>14.96</v>
      </c>
      <c r="AV46">
        <v>0</v>
      </c>
      <c r="AW46">
        <v>86.56</v>
      </c>
      <c r="AX46">
        <v>8.23</v>
      </c>
      <c r="AY46">
        <v>0</v>
      </c>
      <c r="AZ46">
        <v>100.16</v>
      </c>
      <c r="BA46">
        <v>0.92</v>
      </c>
      <c r="BB46">
        <v>0.61</v>
      </c>
      <c r="BC46">
        <v>24.19</v>
      </c>
      <c r="BD46">
        <v>0</v>
      </c>
      <c r="BE46">
        <v>16.170000000000002</v>
      </c>
      <c r="BF46">
        <v>4.84</v>
      </c>
      <c r="BG46">
        <v>0</v>
      </c>
      <c r="BH46">
        <v>6.77</v>
      </c>
      <c r="BI46">
        <v>58.06</v>
      </c>
      <c r="BJ46">
        <v>64.349999999999994</v>
      </c>
      <c r="BK46">
        <v>171.5</v>
      </c>
      <c r="BL46">
        <v>12.46</v>
      </c>
      <c r="BM46">
        <v>24.19</v>
      </c>
      <c r="BN46">
        <v>0.97</v>
      </c>
      <c r="BO46">
        <v>0</v>
      </c>
      <c r="BP46">
        <v>51.63</v>
      </c>
      <c r="BQ46">
        <v>300.45999999999998</v>
      </c>
    </row>
    <row r="47" spans="1:69">
      <c r="A47" t="s">
        <v>378</v>
      </c>
      <c r="G47" t="s">
        <v>89</v>
      </c>
      <c r="H47" s="73">
        <v>931.42000000000007</v>
      </c>
      <c r="I47" s="46">
        <v>301.2</v>
      </c>
      <c r="J47" s="46">
        <v>314.07</v>
      </c>
      <c r="K47" s="46">
        <v>93.86</v>
      </c>
      <c r="L47" s="46">
        <v>11.809999999999999</v>
      </c>
      <c r="M47" s="74">
        <v>0</v>
      </c>
      <c r="N47" s="73">
        <v>0</v>
      </c>
      <c r="O47" s="46">
        <v>64</v>
      </c>
      <c r="P47" s="46">
        <v>0</v>
      </c>
      <c r="Q47" s="46">
        <v>0</v>
      </c>
      <c r="R47" s="46">
        <v>0</v>
      </c>
      <c r="S47" s="74">
        <v>0</v>
      </c>
      <c r="W47">
        <v>0.52</v>
      </c>
      <c r="X47">
        <v>0.97</v>
      </c>
      <c r="Y47">
        <v>36.69</v>
      </c>
      <c r="Z47">
        <v>90.96</v>
      </c>
      <c r="AA47">
        <v>23.71</v>
      </c>
      <c r="AB47">
        <v>1.02</v>
      </c>
      <c r="AC47">
        <v>0.37</v>
      </c>
      <c r="AD47">
        <v>0.98</v>
      </c>
      <c r="AE47">
        <v>0</v>
      </c>
      <c r="AF47">
        <v>48.38</v>
      </c>
      <c r="AG47">
        <v>62.9</v>
      </c>
      <c r="AH47">
        <v>75</v>
      </c>
      <c r="AI47">
        <v>23.22</v>
      </c>
      <c r="AJ47">
        <v>0</v>
      </c>
      <c r="AK47">
        <v>43.55</v>
      </c>
      <c r="AL47">
        <v>25.04</v>
      </c>
      <c r="AM47">
        <v>0.61</v>
      </c>
      <c r="AN47">
        <v>85.64</v>
      </c>
      <c r="AO47">
        <v>62.9</v>
      </c>
      <c r="AP47">
        <v>48.38</v>
      </c>
      <c r="AQ47">
        <v>0.98</v>
      </c>
      <c r="AR47">
        <v>64</v>
      </c>
      <c r="AS47">
        <v>6.97</v>
      </c>
      <c r="AT47">
        <v>63.14</v>
      </c>
      <c r="AU47">
        <v>14.96</v>
      </c>
      <c r="AV47">
        <v>0</v>
      </c>
      <c r="AW47">
        <v>86.56</v>
      </c>
      <c r="AX47">
        <v>8.23</v>
      </c>
      <c r="AY47">
        <v>0</v>
      </c>
      <c r="AZ47">
        <v>100.16</v>
      </c>
      <c r="BA47">
        <v>0.92</v>
      </c>
      <c r="BB47">
        <v>0.61</v>
      </c>
      <c r="BC47">
        <v>24.19</v>
      </c>
      <c r="BD47">
        <v>0</v>
      </c>
      <c r="BE47">
        <v>16.07</v>
      </c>
      <c r="BF47">
        <v>4.84</v>
      </c>
      <c r="BG47">
        <v>0</v>
      </c>
      <c r="BH47">
        <v>6.77</v>
      </c>
      <c r="BI47">
        <v>58.06</v>
      </c>
      <c r="BJ47">
        <v>64.349999999999994</v>
      </c>
      <c r="BK47">
        <v>175</v>
      </c>
      <c r="BL47">
        <v>12.46</v>
      </c>
      <c r="BM47">
        <v>24.19</v>
      </c>
      <c r="BN47">
        <v>0.97</v>
      </c>
      <c r="BO47">
        <v>0</v>
      </c>
      <c r="BP47">
        <v>51.63</v>
      </c>
      <c r="BQ47">
        <v>300.45999999999998</v>
      </c>
    </row>
    <row r="48" spans="1:69">
      <c r="A48" t="s">
        <v>382</v>
      </c>
      <c r="G48" t="s">
        <v>90</v>
      </c>
      <c r="H48" s="73">
        <v>934.92000000000007</v>
      </c>
      <c r="I48" s="46">
        <v>302.7</v>
      </c>
      <c r="J48" s="46">
        <v>314.07</v>
      </c>
      <c r="K48" s="46">
        <v>93.86</v>
      </c>
      <c r="L48" s="46">
        <v>12.68</v>
      </c>
      <c r="M48" s="74">
        <v>0</v>
      </c>
      <c r="N48" s="73">
        <v>0</v>
      </c>
      <c r="O48" s="46">
        <v>64</v>
      </c>
      <c r="P48" s="46">
        <v>0</v>
      </c>
      <c r="Q48" s="46">
        <v>0</v>
      </c>
      <c r="R48" s="46">
        <v>0</v>
      </c>
      <c r="S48" s="74">
        <v>0</v>
      </c>
      <c r="W48">
        <v>0.52</v>
      </c>
      <c r="X48">
        <v>0.97</v>
      </c>
      <c r="Y48">
        <v>36.69</v>
      </c>
      <c r="Z48">
        <v>90.96</v>
      </c>
      <c r="AA48">
        <v>23.71</v>
      </c>
      <c r="AB48">
        <v>1.02</v>
      </c>
      <c r="AC48">
        <v>0.37</v>
      </c>
      <c r="AD48">
        <v>0.98</v>
      </c>
      <c r="AE48">
        <v>0</v>
      </c>
      <c r="AF48">
        <v>48.38</v>
      </c>
      <c r="AG48">
        <v>62.9</v>
      </c>
      <c r="AH48">
        <v>76.5</v>
      </c>
      <c r="AI48">
        <v>23.22</v>
      </c>
      <c r="AJ48">
        <v>0</v>
      </c>
      <c r="AK48">
        <v>43.55</v>
      </c>
      <c r="AL48">
        <v>25.04</v>
      </c>
      <c r="AM48">
        <v>0.61</v>
      </c>
      <c r="AN48">
        <v>85.64</v>
      </c>
      <c r="AO48">
        <v>62.9</v>
      </c>
      <c r="AP48">
        <v>48.38</v>
      </c>
      <c r="AQ48">
        <v>0.98</v>
      </c>
      <c r="AR48">
        <v>64</v>
      </c>
      <c r="AS48">
        <v>7.84</v>
      </c>
      <c r="AT48">
        <v>63.14</v>
      </c>
      <c r="AU48">
        <v>14.96</v>
      </c>
      <c r="AV48">
        <v>0</v>
      </c>
      <c r="AW48">
        <v>86.56</v>
      </c>
      <c r="AX48">
        <v>8.23</v>
      </c>
      <c r="AY48">
        <v>0</v>
      </c>
      <c r="AZ48">
        <v>100.16</v>
      </c>
      <c r="BA48">
        <v>0.92</v>
      </c>
      <c r="BB48">
        <v>0.61</v>
      </c>
      <c r="BC48">
        <v>24.19</v>
      </c>
      <c r="BD48">
        <v>0</v>
      </c>
      <c r="BE48">
        <v>16.07</v>
      </c>
      <c r="BF48">
        <v>4.84</v>
      </c>
      <c r="BG48">
        <v>0</v>
      </c>
      <c r="BH48">
        <v>6.77</v>
      </c>
      <c r="BI48">
        <v>58.06</v>
      </c>
      <c r="BJ48">
        <v>64.349999999999994</v>
      </c>
      <c r="BK48">
        <v>178.5</v>
      </c>
      <c r="BL48">
        <v>12.46</v>
      </c>
      <c r="BM48">
        <v>24.19</v>
      </c>
      <c r="BN48">
        <v>0.97</v>
      </c>
      <c r="BO48">
        <v>0</v>
      </c>
      <c r="BP48">
        <v>51.63</v>
      </c>
      <c r="BQ48">
        <v>300.45999999999998</v>
      </c>
    </row>
    <row r="49" spans="1:69">
      <c r="A49" t="s">
        <v>383</v>
      </c>
      <c r="G49" t="s">
        <v>91</v>
      </c>
      <c r="H49" s="73">
        <v>934.92000000000007</v>
      </c>
      <c r="I49" s="46">
        <v>302.7</v>
      </c>
      <c r="J49" s="46">
        <v>314.07</v>
      </c>
      <c r="K49" s="46">
        <v>93.86</v>
      </c>
      <c r="L49" s="46">
        <v>13.74</v>
      </c>
      <c r="M49" s="74">
        <v>0</v>
      </c>
      <c r="N49" s="73">
        <v>0</v>
      </c>
      <c r="O49" s="46">
        <v>64</v>
      </c>
      <c r="P49" s="46">
        <v>0</v>
      </c>
      <c r="Q49" s="46">
        <v>0</v>
      </c>
      <c r="R49" s="46">
        <v>0</v>
      </c>
      <c r="S49" s="74">
        <v>0</v>
      </c>
      <c r="W49">
        <v>0.52</v>
      </c>
      <c r="X49">
        <v>0.97</v>
      </c>
      <c r="Y49">
        <v>36.69</v>
      </c>
      <c r="Z49">
        <v>90.96</v>
      </c>
      <c r="AA49">
        <v>23.71</v>
      </c>
      <c r="AB49">
        <v>1.02</v>
      </c>
      <c r="AC49">
        <v>0.37</v>
      </c>
      <c r="AD49">
        <v>0.98</v>
      </c>
      <c r="AE49">
        <v>0</v>
      </c>
      <c r="AF49">
        <v>48.38</v>
      </c>
      <c r="AG49">
        <v>62.9</v>
      </c>
      <c r="AH49">
        <v>76.5</v>
      </c>
      <c r="AI49">
        <v>23.22</v>
      </c>
      <c r="AJ49">
        <v>0</v>
      </c>
      <c r="AK49">
        <v>43.55</v>
      </c>
      <c r="AL49">
        <v>25.04</v>
      </c>
      <c r="AM49">
        <v>0.61</v>
      </c>
      <c r="AN49">
        <v>85.64</v>
      </c>
      <c r="AO49">
        <v>62.9</v>
      </c>
      <c r="AP49">
        <v>48.38</v>
      </c>
      <c r="AQ49">
        <v>0.98</v>
      </c>
      <c r="AR49">
        <v>64</v>
      </c>
      <c r="AS49">
        <v>8.9</v>
      </c>
      <c r="AT49">
        <v>63.14</v>
      </c>
      <c r="AU49">
        <v>14.96</v>
      </c>
      <c r="AV49">
        <v>0</v>
      </c>
      <c r="AW49">
        <v>86.56</v>
      </c>
      <c r="AX49">
        <v>8.23</v>
      </c>
      <c r="AY49">
        <v>0</v>
      </c>
      <c r="AZ49">
        <v>100.16</v>
      </c>
      <c r="BA49">
        <v>0.92</v>
      </c>
      <c r="BB49">
        <v>0.61</v>
      </c>
      <c r="BC49">
        <v>24.19</v>
      </c>
      <c r="BD49">
        <v>0</v>
      </c>
      <c r="BE49">
        <v>16.07</v>
      </c>
      <c r="BF49">
        <v>4.84</v>
      </c>
      <c r="BG49">
        <v>0</v>
      </c>
      <c r="BH49">
        <v>6.77</v>
      </c>
      <c r="BI49">
        <v>58.06</v>
      </c>
      <c r="BJ49">
        <v>64.349999999999994</v>
      </c>
      <c r="BK49">
        <v>178.5</v>
      </c>
      <c r="BL49">
        <v>12.46</v>
      </c>
      <c r="BM49">
        <v>24.19</v>
      </c>
      <c r="BN49">
        <v>0.97</v>
      </c>
      <c r="BO49">
        <v>0</v>
      </c>
      <c r="BP49">
        <v>51.63</v>
      </c>
      <c r="BQ49">
        <v>300.45999999999998</v>
      </c>
    </row>
    <row r="50" spans="1:69">
      <c r="A50" t="s">
        <v>384</v>
      </c>
      <c r="G50" t="s">
        <v>92</v>
      </c>
      <c r="H50" s="73">
        <v>934.92000000000007</v>
      </c>
      <c r="I50" s="46">
        <v>302.7</v>
      </c>
      <c r="J50" s="46">
        <v>314.07</v>
      </c>
      <c r="K50" s="46">
        <v>93.86</v>
      </c>
      <c r="L50" s="46">
        <v>13.74</v>
      </c>
      <c r="M50" s="74">
        <v>0</v>
      </c>
      <c r="N50" s="73">
        <v>0</v>
      </c>
      <c r="O50" s="46">
        <v>64</v>
      </c>
      <c r="P50" s="46">
        <v>0</v>
      </c>
      <c r="Q50" s="46">
        <v>0</v>
      </c>
      <c r="R50" s="46">
        <v>0</v>
      </c>
      <c r="S50" s="74">
        <v>0</v>
      </c>
      <c r="W50">
        <v>0.52</v>
      </c>
      <c r="X50">
        <v>0.97</v>
      </c>
      <c r="Y50">
        <v>36.69</v>
      </c>
      <c r="Z50">
        <v>90.96</v>
      </c>
      <c r="AA50">
        <v>23.71</v>
      </c>
      <c r="AB50">
        <v>1.02</v>
      </c>
      <c r="AC50">
        <v>0.37</v>
      </c>
      <c r="AD50">
        <v>0.98</v>
      </c>
      <c r="AE50">
        <v>0</v>
      </c>
      <c r="AF50">
        <v>48.38</v>
      </c>
      <c r="AG50">
        <v>62.9</v>
      </c>
      <c r="AH50">
        <v>76.5</v>
      </c>
      <c r="AI50">
        <v>23.22</v>
      </c>
      <c r="AJ50">
        <v>0</v>
      </c>
      <c r="AK50">
        <v>43.55</v>
      </c>
      <c r="AL50">
        <v>25.04</v>
      </c>
      <c r="AM50">
        <v>0.61</v>
      </c>
      <c r="AN50">
        <v>85.64</v>
      </c>
      <c r="AO50">
        <v>62.9</v>
      </c>
      <c r="AP50">
        <v>48.38</v>
      </c>
      <c r="AQ50">
        <v>0.98</v>
      </c>
      <c r="AR50">
        <v>64</v>
      </c>
      <c r="AS50">
        <v>8.9</v>
      </c>
      <c r="AT50">
        <v>63.14</v>
      </c>
      <c r="AU50">
        <v>14.96</v>
      </c>
      <c r="AV50">
        <v>0</v>
      </c>
      <c r="AW50">
        <v>86.56</v>
      </c>
      <c r="AX50">
        <v>8.23</v>
      </c>
      <c r="AY50">
        <v>0</v>
      </c>
      <c r="AZ50">
        <v>100.16</v>
      </c>
      <c r="BA50">
        <v>0.92</v>
      </c>
      <c r="BB50">
        <v>0.61</v>
      </c>
      <c r="BC50">
        <v>24.19</v>
      </c>
      <c r="BD50">
        <v>0</v>
      </c>
      <c r="BE50">
        <v>16.07</v>
      </c>
      <c r="BF50">
        <v>4.84</v>
      </c>
      <c r="BG50">
        <v>0</v>
      </c>
      <c r="BH50">
        <v>6.77</v>
      </c>
      <c r="BI50">
        <v>58.06</v>
      </c>
      <c r="BJ50">
        <v>64.349999999999994</v>
      </c>
      <c r="BK50">
        <v>178.5</v>
      </c>
      <c r="BL50">
        <v>12.46</v>
      </c>
      <c r="BM50">
        <v>24.19</v>
      </c>
      <c r="BN50">
        <v>0.97</v>
      </c>
      <c r="BO50">
        <v>0</v>
      </c>
      <c r="BP50">
        <v>51.63</v>
      </c>
      <c r="BQ50">
        <v>300.45999999999998</v>
      </c>
    </row>
    <row r="51" spans="1:69">
      <c r="A51" t="s">
        <v>386</v>
      </c>
      <c r="G51" t="s">
        <v>93</v>
      </c>
      <c r="H51" s="73">
        <v>934.92000000000007</v>
      </c>
      <c r="I51" s="46">
        <v>302.7</v>
      </c>
      <c r="J51" s="46">
        <v>312.14</v>
      </c>
      <c r="K51" s="46">
        <v>93.86</v>
      </c>
      <c r="L51" s="46">
        <v>14.42</v>
      </c>
      <c r="M51" s="74">
        <v>0</v>
      </c>
      <c r="N51" s="73">
        <v>0</v>
      </c>
      <c r="O51" s="46">
        <v>64</v>
      </c>
      <c r="P51" s="46">
        <v>0</v>
      </c>
      <c r="Q51" s="46">
        <v>0</v>
      </c>
      <c r="R51" s="46">
        <v>0</v>
      </c>
      <c r="S51" s="74">
        <v>0</v>
      </c>
      <c r="W51">
        <v>0.52</v>
      </c>
      <c r="X51">
        <v>0.97</v>
      </c>
      <c r="Y51">
        <v>36.69</v>
      </c>
      <c r="Z51">
        <v>90.96</v>
      </c>
      <c r="AA51">
        <v>23.71</v>
      </c>
      <c r="AB51">
        <v>1.02</v>
      </c>
      <c r="AC51">
        <v>0.37</v>
      </c>
      <c r="AD51">
        <v>0.98</v>
      </c>
      <c r="AE51">
        <v>0</v>
      </c>
      <c r="AF51">
        <v>48.38</v>
      </c>
      <c r="AG51">
        <v>62.9</v>
      </c>
      <c r="AH51">
        <v>76.5</v>
      </c>
      <c r="AI51">
        <v>23.22</v>
      </c>
      <c r="AJ51">
        <v>0</v>
      </c>
      <c r="AK51">
        <v>43.55</v>
      </c>
      <c r="AL51">
        <v>25.04</v>
      </c>
      <c r="AM51">
        <v>0.61</v>
      </c>
      <c r="AN51">
        <v>85.64</v>
      </c>
      <c r="AO51">
        <v>62.9</v>
      </c>
      <c r="AP51">
        <v>48.38</v>
      </c>
      <c r="AQ51">
        <v>0.98</v>
      </c>
      <c r="AR51">
        <v>64</v>
      </c>
      <c r="AS51">
        <v>9.58</v>
      </c>
      <c r="AT51">
        <v>63.14</v>
      </c>
      <c r="AU51">
        <v>14.96</v>
      </c>
      <c r="AV51">
        <v>0</v>
      </c>
      <c r="AW51">
        <v>86.56</v>
      </c>
      <c r="AX51">
        <v>8.23</v>
      </c>
      <c r="AY51">
        <v>0</v>
      </c>
      <c r="AZ51">
        <v>100.16</v>
      </c>
      <c r="BA51">
        <v>0.92</v>
      </c>
      <c r="BB51">
        <v>0.61</v>
      </c>
      <c r="BC51">
        <v>24.19</v>
      </c>
      <c r="BD51">
        <v>0</v>
      </c>
      <c r="BE51">
        <v>16.07</v>
      </c>
      <c r="BF51">
        <v>4.84</v>
      </c>
      <c r="BG51">
        <v>0</v>
      </c>
      <c r="BH51">
        <v>6.77</v>
      </c>
      <c r="BI51">
        <v>56.13</v>
      </c>
      <c r="BJ51">
        <v>64.349999999999994</v>
      </c>
      <c r="BK51">
        <v>178.5</v>
      </c>
      <c r="BL51">
        <v>12.46</v>
      </c>
      <c r="BM51">
        <v>24.19</v>
      </c>
      <c r="BN51">
        <v>0.97</v>
      </c>
      <c r="BO51">
        <v>0</v>
      </c>
      <c r="BP51">
        <v>51.63</v>
      </c>
      <c r="BQ51">
        <v>300.45999999999998</v>
      </c>
    </row>
    <row r="52" spans="1:69">
      <c r="A52" t="s">
        <v>387</v>
      </c>
      <c r="G52" t="s">
        <v>94</v>
      </c>
      <c r="H52" s="73">
        <v>934.92000000000007</v>
      </c>
      <c r="I52" s="46">
        <v>302.7</v>
      </c>
      <c r="J52" s="46">
        <v>312.14</v>
      </c>
      <c r="K52" s="46">
        <v>93.86</v>
      </c>
      <c r="L52" s="46">
        <v>14.42</v>
      </c>
      <c r="M52" s="74">
        <v>0</v>
      </c>
      <c r="N52" s="73">
        <v>0</v>
      </c>
      <c r="O52" s="46">
        <v>64</v>
      </c>
      <c r="P52" s="46">
        <v>0</v>
      </c>
      <c r="Q52" s="46">
        <v>0</v>
      </c>
      <c r="R52" s="46">
        <v>0</v>
      </c>
      <c r="S52" s="74">
        <v>0</v>
      </c>
      <c r="W52">
        <v>0.52</v>
      </c>
      <c r="X52">
        <v>0.97</v>
      </c>
      <c r="Y52">
        <v>36.69</v>
      </c>
      <c r="Z52">
        <v>90.96</v>
      </c>
      <c r="AA52">
        <v>23.71</v>
      </c>
      <c r="AB52">
        <v>1.02</v>
      </c>
      <c r="AC52">
        <v>0.37</v>
      </c>
      <c r="AD52">
        <v>0.98</v>
      </c>
      <c r="AE52">
        <v>0</v>
      </c>
      <c r="AF52">
        <v>48.38</v>
      </c>
      <c r="AG52">
        <v>62.9</v>
      </c>
      <c r="AH52">
        <v>76.5</v>
      </c>
      <c r="AI52">
        <v>23.22</v>
      </c>
      <c r="AJ52">
        <v>0</v>
      </c>
      <c r="AK52">
        <v>43.55</v>
      </c>
      <c r="AL52">
        <v>25.04</v>
      </c>
      <c r="AM52">
        <v>0.61</v>
      </c>
      <c r="AN52">
        <v>85.64</v>
      </c>
      <c r="AO52">
        <v>62.9</v>
      </c>
      <c r="AP52">
        <v>48.38</v>
      </c>
      <c r="AQ52">
        <v>0.98</v>
      </c>
      <c r="AR52">
        <v>64</v>
      </c>
      <c r="AS52">
        <v>9.58</v>
      </c>
      <c r="AT52">
        <v>63.14</v>
      </c>
      <c r="AU52">
        <v>14.96</v>
      </c>
      <c r="AV52">
        <v>0</v>
      </c>
      <c r="AW52">
        <v>86.56</v>
      </c>
      <c r="AX52">
        <v>8.23</v>
      </c>
      <c r="AY52">
        <v>0</v>
      </c>
      <c r="AZ52">
        <v>100.16</v>
      </c>
      <c r="BA52">
        <v>0.92</v>
      </c>
      <c r="BB52">
        <v>0.61</v>
      </c>
      <c r="BC52">
        <v>24.19</v>
      </c>
      <c r="BD52">
        <v>0</v>
      </c>
      <c r="BE52">
        <v>16.07</v>
      </c>
      <c r="BF52">
        <v>4.84</v>
      </c>
      <c r="BG52">
        <v>0</v>
      </c>
      <c r="BH52">
        <v>6.77</v>
      </c>
      <c r="BI52">
        <v>56.13</v>
      </c>
      <c r="BJ52">
        <v>64.349999999999994</v>
      </c>
      <c r="BK52">
        <v>178.5</v>
      </c>
      <c r="BL52">
        <v>12.46</v>
      </c>
      <c r="BM52">
        <v>24.19</v>
      </c>
      <c r="BN52">
        <v>0.97</v>
      </c>
      <c r="BO52">
        <v>0</v>
      </c>
      <c r="BP52">
        <v>51.63</v>
      </c>
      <c r="BQ52">
        <v>300.45999999999998</v>
      </c>
    </row>
    <row r="53" spans="1:69">
      <c r="A53" t="s">
        <v>427</v>
      </c>
      <c r="G53" t="s">
        <v>95</v>
      </c>
      <c r="H53" s="73">
        <v>934.92000000000007</v>
      </c>
      <c r="I53" s="46">
        <v>302.7</v>
      </c>
      <c r="J53" s="46">
        <v>312.14</v>
      </c>
      <c r="K53" s="46">
        <v>93.86</v>
      </c>
      <c r="L53" s="46">
        <v>14.42</v>
      </c>
      <c r="M53" s="74">
        <v>0</v>
      </c>
      <c r="N53" s="73">
        <v>0</v>
      </c>
      <c r="O53" s="46">
        <v>64</v>
      </c>
      <c r="P53" s="46">
        <v>0</v>
      </c>
      <c r="Q53" s="46">
        <v>0</v>
      </c>
      <c r="R53" s="46">
        <v>0</v>
      </c>
      <c r="S53" s="74">
        <v>0</v>
      </c>
      <c r="W53">
        <v>0.52</v>
      </c>
      <c r="X53">
        <v>0.97</v>
      </c>
      <c r="Y53">
        <v>36.69</v>
      </c>
      <c r="Z53">
        <v>90.96</v>
      </c>
      <c r="AA53">
        <v>23.71</v>
      </c>
      <c r="AB53">
        <v>1.02</v>
      </c>
      <c r="AC53">
        <v>0.37</v>
      </c>
      <c r="AD53">
        <v>0.98</v>
      </c>
      <c r="AE53">
        <v>0</v>
      </c>
      <c r="AF53">
        <v>48.38</v>
      </c>
      <c r="AG53">
        <v>62.9</v>
      </c>
      <c r="AH53">
        <v>76.5</v>
      </c>
      <c r="AI53">
        <v>23.22</v>
      </c>
      <c r="AJ53">
        <v>0</v>
      </c>
      <c r="AK53">
        <v>43.55</v>
      </c>
      <c r="AL53">
        <v>25.04</v>
      </c>
      <c r="AM53">
        <v>0.61</v>
      </c>
      <c r="AN53">
        <v>85.64</v>
      </c>
      <c r="AO53">
        <v>62.9</v>
      </c>
      <c r="AP53">
        <v>48.38</v>
      </c>
      <c r="AQ53">
        <v>0.98</v>
      </c>
      <c r="AR53">
        <v>64</v>
      </c>
      <c r="AS53">
        <v>9.58</v>
      </c>
      <c r="AT53">
        <v>63.14</v>
      </c>
      <c r="AU53">
        <v>14.96</v>
      </c>
      <c r="AV53">
        <v>0</v>
      </c>
      <c r="AW53">
        <v>86.56</v>
      </c>
      <c r="AX53">
        <v>8.23</v>
      </c>
      <c r="AY53">
        <v>0</v>
      </c>
      <c r="AZ53">
        <v>100.16</v>
      </c>
      <c r="BA53">
        <v>0.92</v>
      </c>
      <c r="BB53">
        <v>0.61</v>
      </c>
      <c r="BC53">
        <v>24.19</v>
      </c>
      <c r="BD53">
        <v>0</v>
      </c>
      <c r="BE53">
        <v>16.07</v>
      </c>
      <c r="BF53">
        <v>4.84</v>
      </c>
      <c r="BG53">
        <v>0</v>
      </c>
      <c r="BH53">
        <v>6.77</v>
      </c>
      <c r="BI53">
        <v>56.13</v>
      </c>
      <c r="BJ53">
        <v>64.349999999999994</v>
      </c>
      <c r="BK53">
        <v>178.5</v>
      </c>
      <c r="BL53">
        <v>12.46</v>
      </c>
      <c r="BM53">
        <v>24.19</v>
      </c>
      <c r="BN53">
        <v>0.97</v>
      </c>
      <c r="BO53">
        <v>0</v>
      </c>
      <c r="BP53">
        <v>51.63</v>
      </c>
      <c r="BQ53">
        <v>300.45999999999998</v>
      </c>
    </row>
    <row r="54" spans="1:69">
      <c r="A54" t="s">
        <v>426</v>
      </c>
      <c r="G54" t="s">
        <v>96</v>
      </c>
      <c r="H54" s="73">
        <v>934.92000000000007</v>
      </c>
      <c r="I54" s="46">
        <v>302.7</v>
      </c>
      <c r="J54" s="46">
        <v>312.14</v>
      </c>
      <c r="K54" s="46">
        <v>93.86</v>
      </c>
      <c r="L54" s="46">
        <v>14.42</v>
      </c>
      <c r="M54" s="74">
        <v>0</v>
      </c>
      <c r="N54" s="73">
        <v>0</v>
      </c>
      <c r="O54" s="46">
        <v>64</v>
      </c>
      <c r="P54" s="46">
        <v>0</v>
      </c>
      <c r="Q54" s="46">
        <v>0</v>
      </c>
      <c r="R54" s="46">
        <v>0</v>
      </c>
      <c r="S54" s="74">
        <v>0</v>
      </c>
      <c r="W54">
        <v>0.52</v>
      </c>
      <c r="X54">
        <v>0.97</v>
      </c>
      <c r="Y54">
        <v>36.69</v>
      </c>
      <c r="Z54">
        <v>90.96</v>
      </c>
      <c r="AA54">
        <v>23.71</v>
      </c>
      <c r="AB54">
        <v>1.02</v>
      </c>
      <c r="AC54">
        <v>0.37</v>
      </c>
      <c r="AD54">
        <v>0.98</v>
      </c>
      <c r="AE54">
        <v>0</v>
      </c>
      <c r="AF54">
        <v>48.38</v>
      </c>
      <c r="AG54">
        <v>62.9</v>
      </c>
      <c r="AH54">
        <v>76.5</v>
      </c>
      <c r="AI54">
        <v>23.22</v>
      </c>
      <c r="AJ54">
        <v>0</v>
      </c>
      <c r="AK54">
        <v>43.55</v>
      </c>
      <c r="AL54">
        <v>25.04</v>
      </c>
      <c r="AM54">
        <v>0.61</v>
      </c>
      <c r="AN54">
        <v>85.64</v>
      </c>
      <c r="AO54">
        <v>62.9</v>
      </c>
      <c r="AP54">
        <v>48.38</v>
      </c>
      <c r="AQ54">
        <v>0.98</v>
      </c>
      <c r="AR54">
        <v>64</v>
      </c>
      <c r="AS54">
        <v>9.58</v>
      </c>
      <c r="AT54">
        <v>63.14</v>
      </c>
      <c r="AU54">
        <v>14.96</v>
      </c>
      <c r="AV54">
        <v>0</v>
      </c>
      <c r="AW54">
        <v>86.56</v>
      </c>
      <c r="AX54">
        <v>8.23</v>
      </c>
      <c r="AY54">
        <v>0</v>
      </c>
      <c r="AZ54">
        <v>100.16</v>
      </c>
      <c r="BA54">
        <v>0.92</v>
      </c>
      <c r="BB54">
        <v>0.61</v>
      </c>
      <c r="BC54">
        <v>24.19</v>
      </c>
      <c r="BD54">
        <v>0</v>
      </c>
      <c r="BE54">
        <v>16.07</v>
      </c>
      <c r="BF54">
        <v>4.84</v>
      </c>
      <c r="BG54">
        <v>0</v>
      </c>
      <c r="BH54">
        <v>6.77</v>
      </c>
      <c r="BI54">
        <v>56.13</v>
      </c>
      <c r="BJ54">
        <v>64.349999999999994</v>
      </c>
      <c r="BK54">
        <v>178.5</v>
      </c>
      <c r="BL54">
        <v>12.46</v>
      </c>
      <c r="BM54">
        <v>24.19</v>
      </c>
      <c r="BN54">
        <v>0.97</v>
      </c>
      <c r="BO54">
        <v>0</v>
      </c>
      <c r="BP54">
        <v>51.63</v>
      </c>
      <c r="BQ54">
        <v>300.45999999999998</v>
      </c>
    </row>
    <row r="55" spans="1:69">
      <c r="A55" t="s">
        <v>428</v>
      </c>
      <c r="G55" t="s">
        <v>97</v>
      </c>
      <c r="H55" s="73">
        <v>935.94</v>
      </c>
      <c r="I55" s="46">
        <v>302.7</v>
      </c>
      <c r="J55" s="46">
        <v>312.14</v>
      </c>
      <c r="K55" s="46">
        <v>93.86</v>
      </c>
      <c r="L55" s="46">
        <v>14.42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0.52</v>
      </c>
      <c r="X55">
        <v>0.97</v>
      </c>
      <c r="Y55">
        <v>37.71</v>
      </c>
      <c r="Z55">
        <v>90.96</v>
      </c>
      <c r="AA55">
        <v>23.71</v>
      </c>
      <c r="AB55">
        <v>1.02</v>
      </c>
      <c r="AC55">
        <v>0.37</v>
      </c>
      <c r="AD55">
        <v>0.98</v>
      </c>
      <c r="AE55">
        <v>0</v>
      </c>
      <c r="AF55">
        <v>48.38</v>
      </c>
      <c r="AG55">
        <v>62.9</v>
      </c>
      <c r="AH55">
        <v>76.5</v>
      </c>
      <c r="AI55">
        <v>23.22</v>
      </c>
      <c r="AJ55">
        <v>0</v>
      </c>
      <c r="AK55">
        <v>43.55</v>
      </c>
      <c r="AL55">
        <v>25.04</v>
      </c>
      <c r="AM55">
        <v>0.61</v>
      </c>
      <c r="AN55">
        <v>85.64</v>
      </c>
      <c r="AO55">
        <v>62.9</v>
      </c>
      <c r="AP55">
        <v>48.38</v>
      </c>
      <c r="AQ55">
        <v>0.98</v>
      </c>
      <c r="AR55">
        <v>50</v>
      </c>
      <c r="AS55">
        <v>9.58</v>
      </c>
      <c r="AT55">
        <v>63.14</v>
      </c>
      <c r="AU55">
        <v>14.96</v>
      </c>
      <c r="AV55">
        <v>0</v>
      </c>
      <c r="AW55">
        <v>86.56</v>
      </c>
      <c r="AX55">
        <v>8.23</v>
      </c>
      <c r="AY55">
        <v>0</v>
      </c>
      <c r="AZ55">
        <v>100.16</v>
      </c>
      <c r="BA55">
        <v>0.92</v>
      </c>
      <c r="BB55">
        <v>0.61</v>
      </c>
      <c r="BC55">
        <v>24.19</v>
      </c>
      <c r="BD55">
        <v>0</v>
      </c>
      <c r="BE55">
        <v>16.07</v>
      </c>
      <c r="BF55">
        <v>4.84</v>
      </c>
      <c r="BG55">
        <v>0</v>
      </c>
      <c r="BH55">
        <v>6.77</v>
      </c>
      <c r="BI55">
        <v>56.13</v>
      </c>
      <c r="BJ55">
        <v>64.349999999999994</v>
      </c>
      <c r="BK55">
        <v>178.5</v>
      </c>
      <c r="BL55">
        <v>12.46</v>
      </c>
      <c r="BM55">
        <v>24.19</v>
      </c>
      <c r="BN55">
        <v>0.97</v>
      </c>
      <c r="BO55">
        <v>0</v>
      </c>
      <c r="BP55">
        <v>51.63</v>
      </c>
      <c r="BQ55">
        <v>300.45999999999998</v>
      </c>
    </row>
    <row r="56" spans="1:69">
      <c r="A56" t="s">
        <v>428</v>
      </c>
      <c r="G56" t="s">
        <v>98</v>
      </c>
      <c r="H56" s="73">
        <v>935.94</v>
      </c>
      <c r="I56" s="46">
        <v>302.7</v>
      </c>
      <c r="J56" s="46">
        <v>312.14</v>
      </c>
      <c r="K56" s="46">
        <v>93.86</v>
      </c>
      <c r="L56" s="46">
        <v>14.42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0.52</v>
      </c>
      <c r="X56">
        <v>0.97</v>
      </c>
      <c r="Y56">
        <v>37.71</v>
      </c>
      <c r="Z56">
        <v>90.96</v>
      </c>
      <c r="AA56">
        <v>23.71</v>
      </c>
      <c r="AB56">
        <v>1.02</v>
      </c>
      <c r="AC56">
        <v>0.37</v>
      </c>
      <c r="AD56">
        <v>0.98</v>
      </c>
      <c r="AE56">
        <v>0</v>
      </c>
      <c r="AF56">
        <v>48.38</v>
      </c>
      <c r="AG56">
        <v>62.9</v>
      </c>
      <c r="AH56">
        <v>76.5</v>
      </c>
      <c r="AI56">
        <v>23.22</v>
      </c>
      <c r="AJ56">
        <v>0</v>
      </c>
      <c r="AK56">
        <v>43.55</v>
      </c>
      <c r="AL56">
        <v>25.04</v>
      </c>
      <c r="AM56">
        <v>0.61</v>
      </c>
      <c r="AN56">
        <v>85.64</v>
      </c>
      <c r="AO56">
        <v>62.9</v>
      </c>
      <c r="AP56">
        <v>48.38</v>
      </c>
      <c r="AQ56">
        <v>0.98</v>
      </c>
      <c r="AR56">
        <v>50</v>
      </c>
      <c r="AS56">
        <v>9.58</v>
      </c>
      <c r="AT56">
        <v>63.14</v>
      </c>
      <c r="AU56">
        <v>14.96</v>
      </c>
      <c r="AV56">
        <v>0</v>
      </c>
      <c r="AW56">
        <v>86.56</v>
      </c>
      <c r="AX56">
        <v>8.23</v>
      </c>
      <c r="AY56">
        <v>0</v>
      </c>
      <c r="AZ56">
        <v>100.16</v>
      </c>
      <c r="BA56">
        <v>0.92</v>
      </c>
      <c r="BB56">
        <v>0.61</v>
      </c>
      <c r="BC56">
        <v>24.19</v>
      </c>
      <c r="BD56">
        <v>0</v>
      </c>
      <c r="BE56">
        <v>16.07</v>
      </c>
      <c r="BF56">
        <v>4.84</v>
      </c>
      <c r="BG56">
        <v>0</v>
      </c>
      <c r="BH56">
        <v>6.77</v>
      </c>
      <c r="BI56">
        <v>56.13</v>
      </c>
      <c r="BJ56">
        <v>64.349999999999994</v>
      </c>
      <c r="BK56">
        <v>178.5</v>
      </c>
      <c r="BL56">
        <v>12.46</v>
      </c>
      <c r="BM56">
        <v>24.19</v>
      </c>
      <c r="BN56">
        <v>0.97</v>
      </c>
      <c r="BO56">
        <v>0</v>
      </c>
      <c r="BP56">
        <v>51.63</v>
      </c>
      <c r="BQ56">
        <v>300.45999999999998</v>
      </c>
    </row>
    <row r="57" spans="1:69">
      <c r="G57" t="s">
        <v>99</v>
      </c>
      <c r="H57" s="73">
        <v>935.94</v>
      </c>
      <c r="I57" s="46">
        <v>302.7</v>
      </c>
      <c r="J57" s="46">
        <v>312.14</v>
      </c>
      <c r="K57" s="46">
        <v>93.86</v>
      </c>
      <c r="L57" s="46">
        <v>14.42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0.52</v>
      </c>
      <c r="X57">
        <v>0.97</v>
      </c>
      <c r="Y57">
        <v>37.71</v>
      </c>
      <c r="Z57">
        <v>90.96</v>
      </c>
      <c r="AA57">
        <v>23.71</v>
      </c>
      <c r="AB57">
        <v>1.02</v>
      </c>
      <c r="AC57">
        <v>0.37</v>
      </c>
      <c r="AD57">
        <v>0.98</v>
      </c>
      <c r="AE57">
        <v>0</v>
      </c>
      <c r="AF57">
        <v>48.38</v>
      </c>
      <c r="AG57">
        <v>62.9</v>
      </c>
      <c r="AH57">
        <v>76.5</v>
      </c>
      <c r="AI57">
        <v>23.22</v>
      </c>
      <c r="AJ57">
        <v>0</v>
      </c>
      <c r="AK57">
        <v>43.55</v>
      </c>
      <c r="AL57">
        <v>25.04</v>
      </c>
      <c r="AM57">
        <v>0.61</v>
      </c>
      <c r="AN57">
        <v>85.64</v>
      </c>
      <c r="AO57">
        <v>62.9</v>
      </c>
      <c r="AP57">
        <v>48.38</v>
      </c>
      <c r="AQ57">
        <v>0.98</v>
      </c>
      <c r="AR57">
        <v>50</v>
      </c>
      <c r="AS57">
        <v>9.58</v>
      </c>
      <c r="AT57">
        <v>63.14</v>
      </c>
      <c r="AU57">
        <v>14.96</v>
      </c>
      <c r="AV57">
        <v>0</v>
      </c>
      <c r="AW57">
        <v>86.56</v>
      </c>
      <c r="AX57">
        <v>8.23</v>
      </c>
      <c r="AY57">
        <v>0</v>
      </c>
      <c r="AZ57">
        <v>100.16</v>
      </c>
      <c r="BA57">
        <v>0.92</v>
      </c>
      <c r="BB57">
        <v>0.61</v>
      </c>
      <c r="BC57">
        <v>24.19</v>
      </c>
      <c r="BD57">
        <v>0</v>
      </c>
      <c r="BE57">
        <v>16.07</v>
      </c>
      <c r="BF57">
        <v>4.84</v>
      </c>
      <c r="BG57">
        <v>0</v>
      </c>
      <c r="BH57">
        <v>6.77</v>
      </c>
      <c r="BI57">
        <v>56.13</v>
      </c>
      <c r="BJ57">
        <v>64.349999999999994</v>
      </c>
      <c r="BK57">
        <v>178.5</v>
      </c>
      <c r="BL57">
        <v>12.46</v>
      </c>
      <c r="BM57">
        <v>24.19</v>
      </c>
      <c r="BN57">
        <v>0.97</v>
      </c>
      <c r="BO57">
        <v>0</v>
      </c>
      <c r="BP57">
        <v>51.63</v>
      </c>
      <c r="BQ57">
        <v>300.45999999999998</v>
      </c>
    </row>
    <row r="58" spans="1:69">
      <c r="G58" t="s">
        <v>100</v>
      </c>
      <c r="H58" s="73">
        <v>932.44</v>
      </c>
      <c r="I58" s="46">
        <v>301.2</v>
      </c>
      <c r="J58" s="46">
        <v>312.14</v>
      </c>
      <c r="K58" s="46">
        <v>93.86</v>
      </c>
      <c r="L58" s="46">
        <v>14.42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0.52</v>
      </c>
      <c r="X58">
        <v>0.97</v>
      </c>
      <c r="Y58">
        <v>37.71</v>
      </c>
      <c r="Z58">
        <v>90.96</v>
      </c>
      <c r="AA58">
        <v>23.71</v>
      </c>
      <c r="AB58">
        <v>1.02</v>
      </c>
      <c r="AC58">
        <v>0.37</v>
      </c>
      <c r="AD58">
        <v>0.98</v>
      </c>
      <c r="AE58">
        <v>0</v>
      </c>
      <c r="AF58">
        <v>48.38</v>
      </c>
      <c r="AG58">
        <v>62.9</v>
      </c>
      <c r="AH58">
        <v>75</v>
      </c>
      <c r="AI58">
        <v>23.22</v>
      </c>
      <c r="AJ58">
        <v>0</v>
      </c>
      <c r="AK58">
        <v>43.55</v>
      </c>
      <c r="AL58">
        <v>25.04</v>
      </c>
      <c r="AM58">
        <v>0.61</v>
      </c>
      <c r="AN58">
        <v>85.64</v>
      </c>
      <c r="AO58">
        <v>62.9</v>
      </c>
      <c r="AP58">
        <v>48.38</v>
      </c>
      <c r="AQ58">
        <v>0.98</v>
      </c>
      <c r="AR58">
        <v>50</v>
      </c>
      <c r="AS58">
        <v>9.58</v>
      </c>
      <c r="AT58">
        <v>63.14</v>
      </c>
      <c r="AU58">
        <v>14.96</v>
      </c>
      <c r="AV58">
        <v>0</v>
      </c>
      <c r="AW58">
        <v>86.56</v>
      </c>
      <c r="AX58">
        <v>8.23</v>
      </c>
      <c r="AY58">
        <v>0</v>
      </c>
      <c r="AZ58">
        <v>100.16</v>
      </c>
      <c r="BA58">
        <v>0.92</v>
      </c>
      <c r="BB58">
        <v>0.61</v>
      </c>
      <c r="BC58">
        <v>24.19</v>
      </c>
      <c r="BD58">
        <v>0</v>
      </c>
      <c r="BE58">
        <v>16.07</v>
      </c>
      <c r="BF58">
        <v>4.84</v>
      </c>
      <c r="BG58">
        <v>0</v>
      </c>
      <c r="BH58">
        <v>6.77</v>
      </c>
      <c r="BI58">
        <v>56.13</v>
      </c>
      <c r="BJ58">
        <v>64.349999999999994</v>
      </c>
      <c r="BK58">
        <v>175</v>
      </c>
      <c r="BL58">
        <v>12.46</v>
      </c>
      <c r="BM58">
        <v>24.19</v>
      </c>
      <c r="BN58">
        <v>0.97</v>
      </c>
      <c r="BO58">
        <v>0</v>
      </c>
      <c r="BP58">
        <v>51.63</v>
      </c>
      <c r="BQ58">
        <v>300.45999999999998</v>
      </c>
    </row>
    <row r="59" spans="1:69">
      <c r="G59" t="s">
        <v>101</v>
      </c>
      <c r="H59" s="73">
        <v>955.6099999999999</v>
      </c>
      <c r="I59" s="46">
        <v>316.69</v>
      </c>
      <c r="J59" s="46">
        <v>312.06</v>
      </c>
      <c r="K59" s="46">
        <v>93.86</v>
      </c>
      <c r="L59" s="46">
        <v>14.42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0.52</v>
      </c>
      <c r="X59">
        <v>0.97</v>
      </c>
      <c r="Y59">
        <v>37.71</v>
      </c>
      <c r="Z59">
        <v>106.45</v>
      </c>
      <c r="AA59">
        <v>23.71</v>
      </c>
      <c r="AB59">
        <v>1.02</v>
      </c>
      <c r="AC59">
        <v>0.37</v>
      </c>
      <c r="AD59">
        <v>0.98</v>
      </c>
      <c r="AE59">
        <v>0</v>
      </c>
      <c r="AF59">
        <v>48.38</v>
      </c>
      <c r="AG59">
        <v>62.9</v>
      </c>
      <c r="AH59">
        <v>75</v>
      </c>
      <c r="AI59">
        <v>23.22</v>
      </c>
      <c r="AJ59">
        <v>0</v>
      </c>
      <c r="AK59">
        <v>43.55</v>
      </c>
      <c r="AL59">
        <v>25.04</v>
      </c>
      <c r="AM59">
        <v>0.61</v>
      </c>
      <c r="AN59">
        <v>85.64</v>
      </c>
      <c r="AO59">
        <v>62.9</v>
      </c>
      <c r="AP59">
        <v>48.38</v>
      </c>
      <c r="AQ59">
        <v>0.98</v>
      </c>
      <c r="AR59">
        <v>0</v>
      </c>
      <c r="AS59">
        <v>9.58</v>
      </c>
      <c r="AT59">
        <v>63.14</v>
      </c>
      <c r="AU59">
        <v>14.96</v>
      </c>
      <c r="AV59">
        <v>0</v>
      </c>
      <c r="AW59">
        <v>86.56</v>
      </c>
      <c r="AX59">
        <v>8.23</v>
      </c>
      <c r="AY59">
        <v>23.17</v>
      </c>
      <c r="AZ59">
        <v>100.16</v>
      </c>
      <c r="BA59">
        <v>0.92</v>
      </c>
      <c r="BB59">
        <v>0.61</v>
      </c>
      <c r="BC59">
        <v>24.19</v>
      </c>
      <c r="BD59">
        <v>0</v>
      </c>
      <c r="BE59">
        <v>15.99</v>
      </c>
      <c r="BF59">
        <v>4.84</v>
      </c>
      <c r="BG59">
        <v>0</v>
      </c>
      <c r="BH59">
        <v>6.77</v>
      </c>
      <c r="BI59">
        <v>56.13</v>
      </c>
      <c r="BJ59">
        <v>64.349999999999994</v>
      </c>
      <c r="BK59">
        <v>175</v>
      </c>
      <c r="BL59">
        <v>12.46</v>
      </c>
      <c r="BM59">
        <v>24.19</v>
      </c>
      <c r="BN59">
        <v>0.97</v>
      </c>
      <c r="BO59">
        <v>0</v>
      </c>
      <c r="BP59">
        <v>51.63</v>
      </c>
      <c r="BQ59">
        <v>300.45999999999998</v>
      </c>
    </row>
    <row r="60" spans="1:69">
      <c r="G60" t="s">
        <v>102</v>
      </c>
      <c r="H60" s="73">
        <v>952.1099999999999</v>
      </c>
      <c r="I60" s="46">
        <v>315.19</v>
      </c>
      <c r="J60" s="46">
        <v>312.06</v>
      </c>
      <c r="K60" s="46">
        <v>93.86</v>
      </c>
      <c r="L60" s="46">
        <v>14.42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0.52</v>
      </c>
      <c r="X60">
        <v>0.97</v>
      </c>
      <c r="Y60">
        <v>37.71</v>
      </c>
      <c r="Z60">
        <v>106.45</v>
      </c>
      <c r="AA60">
        <v>23.71</v>
      </c>
      <c r="AB60">
        <v>1.02</v>
      </c>
      <c r="AC60">
        <v>0.37</v>
      </c>
      <c r="AD60">
        <v>0.98</v>
      </c>
      <c r="AE60">
        <v>0</v>
      </c>
      <c r="AF60">
        <v>48.38</v>
      </c>
      <c r="AG60">
        <v>62.9</v>
      </c>
      <c r="AH60">
        <v>73.5</v>
      </c>
      <c r="AI60">
        <v>23.22</v>
      </c>
      <c r="AJ60">
        <v>0</v>
      </c>
      <c r="AK60">
        <v>43.55</v>
      </c>
      <c r="AL60">
        <v>25.04</v>
      </c>
      <c r="AM60">
        <v>0.61</v>
      </c>
      <c r="AN60">
        <v>85.64</v>
      </c>
      <c r="AO60">
        <v>62.9</v>
      </c>
      <c r="AP60">
        <v>48.38</v>
      </c>
      <c r="AQ60">
        <v>0.98</v>
      </c>
      <c r="AR60">
        <v>0</v>
      </c>
      <c r="AS60">
        <v>9.58</v>
      </c>
      <c r="AT60">
        <v>63.14</v>
      </c>
      <c r="AU60">
        <v>14.96</v>
      </c>
      <c r="AV60">
        <v>0</v>
      </c>
      <c r="AW60">
        <v>86.56</v>
      </c>
      <c r="AX60">
        <v>8.23</v>
      </c>
      <c r="AY60">
        <v>23.17</v>
      </c>
      <c r="AZ60">
        <v>100.16</v>
      </c>
      <c r="BA60">
        <v>0.92</v>
      </c>
      <c r="BB60">
        <v>0.61</v>
      </c>
      <c r="BC60">
        <v>24.19</v>
      </c>
      <c r="BD60">
        <v>0</v>
      </c>
      <c r="BE60">
        <v>15.99</v>
      </c>
      <c r="BF60">
        <v>4.84</v>
      </c>
      <c r="BG60">
        <v>0</v>
      </c>
      <c r="BH60">
        <v>6.77</v>
      </c>
      <c r="BI60">
        <v>56.13</v>
      </c>
      <c r="BJ60">
        <v>64.349999999999994</v>
      </c>
      <c r="BK60">
        <v>171.5</v>
      </c>
      <c r="BL60">
        <v>12.46</v>
      </c>
      <c r="BM60">
        <v>24.19</v>
      </c>
      <c r="BN60">
        <v>0.97</v>
      </c>
      <c r="BO60">
        <v>0</v>
      </c>
      <c r="BP60">
        <v>51.63</v>
      </c>
      <c r="BQ60">
        <v>300.45999999999998</v>
      </c>
    </row>
    <row r="61" spans="1:69">
      <c r="G61" t="s">
        <v>103</v>
      </c>
      <c r="H61" s="73">
        <v>972.37000000000012</v>
      </c>
      <c r="I61" s="46">
        <v>313.08999999999997</v>
      </c>
      <c r="J61" s="46">
        <v>312.06</v>
      </c>
      <c r="K61" s="46">
        <v>93.86</v>
      </c>
      <c r="L61" s="46">
        <v>14.42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0.52</v>
      </c>
      <c r="X61">
        <v>0.97</v>
      </c>
      <c r="Y61">
        <v>37.71</v>
      </c>
      <c r="Z61">
        <v>106.45</v>
      </c>
      <c r="AA61">
        <v>23.71</v>
      </c>
      <c r="AB61">
        <v>1.02</v>
      </c>
      <c r="AC61">
        <v>0.37</v>
      </c>
      <c r="AD61">
        <v>0.98</v>
      </c>
      <c r="AE61">
        <v>25.16</v>
      </c>
      <c r="AF61">
        <v>48.38</v>
      </c>
      <c r="AG61">
        <v>62.9</v>
      </c>
      <c r="AH61">
        <v>71.400000000000006</v>
      </c>
      <c r="AI61">
        <v>23.22</v>
      </c>
      <c r="AJ61">
        <v>0</v>
      </c>
      <c r="AK61">
        <v>43.55</v>
      </c>
      <c r="AL61">
        <v>25.04</v>
      </c>
      <c r="AM61">
        <v>0.61</v>
      </c>
      <c r="AN61">
        <v>85.64</v>
      </c>
      <c r="AO61">
        <v>62.9</v>
      </c>
      <c r="AP61">
        <v>48.38</v>
      </c>
      <c r="AQ61">
        <v>0.98</v>
      </c>
      <c r="AR61">
        <v>0</v>
      </c>
      <c r="AS61">
        <v>9.58</v>
      </c>
      <c r="AT61">
        <v>63.14</v>
      </c>
      <c r="AU61">
        <v>14.96</v>
      </c>
      <c r="AV61">
        <v>0</v>
      </c>
      <c r="AW61">
        <v>86.56</v>
      </c>
      <c r="AX61">
        <v>8.23</v>
      </c>
      <c r="AY61">
        <v>23.17</v>
      </c>
      <c r="AZ61">
        <v>100.16</v>
      </c>
      <c r="BA61">
        <v>0.92</v>
      </c>
      <c r="BB61">
        <v>0.61</v>
      </c>
      <c r="BC61">
        <v>24.19</v>
      </c>
      <c r="BD61">
        <v>0</v>
      </c>
      <c r="BE61">
        <v>15.99</v>
      </c>
      <c r="BF61">
        <v>4.84</v>
      </c>
      <c r="BG61">
        <v>0</v>
      </c>
      <c r="BH61">
        <v>6.77</v>
      </c>
      <c r="BI61">
        <v>56.13</v>
      </c>
      <c r="BJ61">
        <v>64.349999999999994</v>
      </c>
      <c r="BK61">
        <v>166.6</v>
      </c>
      <c r="BL61">
        <v>12.46</v>
      </c>
      <c r="BM61">
        <v>24.19</v>
      </c>
      <c r="BN61">
        <v>0.97</v>
      </c>
      <c r="BO61">
        <v>0</v>
      </c>
      <c r="BP61">
        <v>51.63</v>
      </c>
      <c r="BQ61">
        <v>300.45999999999998</v>
      </c>
    </row>
    <row r="62" spans="1:69">
      <c r="G62" t="s">
        <v>104</v>
      </c>
      <c r="H62" s="73">
        <v>1010.26</v>
      </c>
      <c r="I62" s="46">
        <v>308.58999999999997</v>
      </c>
      <c r="J62" s="46">
        <v>312.06</v>
      </c>
      <c r="K62" s="46">
        <v>93.86</v>
      </c>
      <c r="L62" s="46">
        <v>14.42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0.52</v>
      </c>
      <c r="X62">
        <v>0.97</v>
      </c>
      <c r="Y62">
        <v>37.71</v>
      </c>
      <c r="Z62">
        <v>106.45</v>
      </c>
      <c r="AA62">
        <v>23.71</v>
      </c>
      <c r="AB62">
        <v>1.02</v>
      </c>
      <c r="AC62">
        <v>0.37</v>
      </c>
      <c r="AD62">
        <v>0.98</v>
      </c>
      <c r="AE62">
        <v>73.55</v>
      </c>
      <c r="AF62">
        <v>48.38</v>
      </c>
      <c r="AG62">
        <v>62.9</v>
      </c>
      <c r="AH62">
        <v>66.900000000000006</v>
      </c>
      <c r="AI62">
        <v>23.22</v>
      </c>
      <c r="AJ62">
        <v>0</v>
      </c>
      <c r="AK62">
        <v>43.55</v>
      </c>
      <c r="AL62">
        <v>25.04</v>
      </c>
      <c r="AM62">
        <v>0.61</v>
      </c>
      <c r="AN62">
        <v>85.64</v>
      </c>
      <c r="AO62">
        <v>62.9</v>
      </c>
      <c r="AP62">
        <v>48.38</v>
      </c>
      <c r="AQ62">
        <v>0.98</v>
      </c>
      <c r="AR62">
        <v>0</v>
      </c>
      <c r="AS62">
        <v>9.58</v>
      </c>
      <c r="AT62">
        <v>63.14</v>
      </c>
      <c r="AU62">
        <v>14.96</v>
      </c>
      <c r="AV62">
        <v>0</v>
      </c>
      <c r="AW62">
        <v>86.56</v>
      </c>
      <c r="AX62">
        <v>8.23</v>
      </c>
      <c r="AY62">
        <v>23.17</v>
      </c>
      <c r="AZ62">
        <v>100.16</v>
      </c>
      <c r="BA62">
        <v>0.92</v>
      </c>
      <c r="BB62">
        <v>0.61</v>
      </c>
      <c r="BC62">
        <v>24.19</v>
      </c>
      <c r="BD62">
        <v>0</v>
      </c>
      <c r="BE62">
        <v>15.99</v>
      </c>
      <c r="BF62">
        <v>4.84</v>
      </c>
      <c r="BG62">
        <v>0</v>
      </c>
      <c r="BH62">
        <v>6.77</v>
      </c>
      <c r="BI62">
        <v>56.13</v>
      </c>
      <c r="BJ62">
        <v>64.349999999999994</v>
      </c>
      <c r="BK62">
        <v>156.1</v>
      </c>
      <c r="BL62">
        <v>12.46</v>
      </c>
      <c r="BM62">
        <v>24.19</v>
      </c>
      <c r="BN62">
        <v>0.97</v>
      </c>
      <c r="BO62">
        <v>0</v>
      </c>
      <c r="BP62">
        <v>51.63</v>
      </c>
      <c r="BQ62">
        <v>300.45999999999998</v>
      </c>
    </row>
    <row r="63" spans="1:69">
      <c r="G63" t="s">
        <v>105</v>
      </c>
      <c r="H63" s="73">
        <v>1044.7</v>
      </c>
      <c r="I63" s="46">
        <v>304.69</v>
      </c>
      <c r="J63" s="46">
        <v>312.06</v>
      </c>
      <c r="K63" s="46">
        <v>93.86</v>
      </c>
      <c r="L63" s="46">
        <v>12.68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0.52</v>
      </c>
      <c r="X63">
        <v>0.97</v>
      </c>
      <c r="Y63">
        <v>37.71</v>
      </c>
      <c r="Z63">
        <v>106.45</v>
      </c>
      <c r="AA63">
        <v>23.71</v>
      </c>
      <c r="AB63">
        <v>1.02</v>
      </c>
      <c r="AC63">
        <v>0.37</v>
      </c>
      <c r="AD63">
        <v>0.98</v>
      </c>
      <c r="AE63">
        <v>117.09</v>
      </c>
      <c r="AF63">
        <v>48.38</v>
      </c>
      <c r="AG63">
        <v>62.9</v>
      </c>
      <c r="AH63">
        <v>63</v>
      </c>
      <c r="AI63">
        <v>23.22</v>
      </c>
      <c r="AJ63">
        <v>0</v>
      </c>
      <c r="AK63">
        <v>43.55</v>
      </c>
      <c r="AL63">
        <v>25.04</v>
      </c>
      <c r="AM63">
        <v>0.61</v>
      </c>
      <c r="AN63">
        <v>85.64</v>
      </c>
      <c r="AO63">
        <v>62.9</v>
      </c>
      <c r="AP63">
        <v>48.38</v>
      </c>
      <c r="AQ63">
        <v>0.98</v>
      </c>
      <c r="AR63">
        <v>0</v>
      </c>
      <c r="AS63">
        <v>7.84</v>
      </c>
      <c r="AT63">
        <v>63.14</v>
      </c>
      <c r="AU63">
        <v>14.96</v>
      </c>
      <c r="AV63">
        <v>0</v>
      </c>
      <c r="AW63">
        <v>86.56</v>
      </c>
      <c r="AX63">
        <v>8.23</v>
      </c>
      <c r="AY63">
        <v>23.17</v>
      </c>
      <c r="AZ63">
        <v>100.16</v>
      </c>
      <c r="BA63">
        <v>0.92</v>
      </c>
      <c r="BB63">
        <v>0.61</v>
      </c>
      <c r="BC63">
        <v>24.19</v>
      </c>
      <c r="BD63">
        <v>0</v>
      </c>
      <c r="BE63">
        <v>15.99</v>
      </c>
      <c r="BF63">
        <v>4.84</v>
      </c>
      <c r="BG63">
        <v>0</v>
      </c>
      <c r="BH63">
        <v>6.77</v>
      </c>
      <c r="BI63">
        <v>56.13</v>
      </c>
      <c r="BJ63">
        <v>64.349999999999994</v>
      </c>
      <c r="BK63">
        <v>147</v>
      </c>
      <c r="BL63">
        <v>12.46</v>
      </c>
      <c r="BM63">
        <v>24.19</v>
      </c>
      <c r="BN63">
        <v>0.97</v>
      </c>
      <c r="BO63">
        <v>0</v>
      </c>
      <c r="BP63">
        <v>51.63</v>
      </c>
      <c r="BQ63">
        <v>300.45999999999998</v>
      </c>
    </row>
    <row r="64" spans="1:69">
      <c r="G64" t="s">
        <v>106</v>
      </c>
      <c r="H64" s="73">
        <v>1067.7</v>
      </c>
      <c r="I64" s="46">
        <v>301.69</v>
      </c>
      <c r="J64" s="46">
        <v>312.06</v>
      </c>
      <c r="K64" s="46">
        <v>93.86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0.52</v>
      </c>
      <c r="X64">
        <v>0.97</v>
      </c>
      <c r="Y64">
        <v>37.71</v>
      </c>
      <c r="Z64">
        <v>106.45</v>
      </c>
      <c r="AA64">
        <v>23.71</v>
      </c>
      <c r="AB64">
        <v>1.02</v>
      </c>
      <c r="AC64">
        <v>0.37</v>
      </c>
      <c r="AD64">
        <v>0.98</v>
      </c>
      <c r="AE64">
        <v>147.09</v>
      </c>
      <c r="AF64">
        <v>48.38</v>
      </c>
      <c r="AG64">
        <v>62.9</v>
      </c>
      <c r="AH64">
        <v>60</v>
      </c>
      <c r="AI64">
        <v>23.22</v>
      </c>
      <c r="AJ64">
        <v>0</v>
      </c>
      <c r="AK64">
        <v>43.55</v>
      </c>
      <c r="AL64">
        <v>25.04</v>
      </c>
      <c r="AM64">
        <v>0.61</v>
      </c>
      <c r="AN64">
        <v>85.64</v>
      </c>
      <c r="AO64">
        <v>62.9</v>
      </c>
      <c r="AP64">
        <v>48.38</v>
      </c>
      <c r="AQ64">
        <v>0.98</v>
      </c>
      <c r="AR64">
        <v>0</v>
      </c>
      <c r="AS64">
        <v>6.97</v>
      </c>
      <c r="AT64">
        <v>63.14</v>
      </c>
      <c r="AU64">
        <v>14.96</v>
      </c>
      <c r="AV64">
        <v>0</v>
      </c>
      <c r="AW64">
        <v>86.56</v>
      </c>
      <c r="AX64">
        <v>8.23</v>
      </c>
      <c r="AY64">
        <v>23.17</v>
      </c>
      <c r="AZ64">
        <v>100.16</v>
      </c>
      <c r="BA64">
        <v>0.92</v>
      </c>
      <c r="BB64">
        <v>0.61</v>
      </c>
      <c r="BC64">
        <v>24.19</v>
      </c>
      <c r="BD64">
        <v>0</v>
      </c>
      <c r="BE64">
        <v>15.99</v>
      </c>
      <c r="BF64">
        <v>4.84</v>
      </c>
      <c r="BG64">
        <v>0</v>
      </c>
      <c r="BH64">
        <v>6.77</v>
      </c>
      <c r="BI64">
        <v>56.13</v>
      </c>
      <c r="BJ64">
        <v>64.349999999999994</v>
      </c>
      <c r="BK64">
        <v>140</v>
      </c>
      <c r="BL64">
        <v>12.46</v>
      </c>
      <c r="BM64">
        <v>24.19</v>
      </c>
      <c r="BN64">
        <v>0.97</v>
      </c>
      <c r="BO64">
        <v>0</v>
      </c>
      <c r="BP64">
        <v>51.63</v>
      </c>
      <c r="BQ64">
        <v>300.45999999999998</v>
      </c>
    </row>
    <row r="65" spans="7:69">
      <c r="G65" t="s">
        <v>107</v>
      </c>
      <c r="H65" s="73">
        <v>1087.29</v>
      </c>
      <c r="I65" s="46">
        <v>297.19</v>
      </c>
      <c r="J65" s="46">
        <v>312.06</v>
      </c>
      <c r="K65" s="46">
        <v>93.86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0.52</v>
      </c>
      <c r="X65">
        <v>0.97</v>
      </c>
      <c r="Y65">
        <v>39.74</v>
      </c>
      <c r="Z65">
        <v>106.45</v>
      </c>
      <c r="AA65">
        <v>23.71</v>
      </c>
      <c r="AB65">
        <v>1.02</v>
      </c>
      <c r="AC65">
        <v>0.37</v>
      </c>
      <c r="AD65">
        <v>0.98</v>
      </c>
      <c r="AE65">
        <v>175.15</v>
      </c>
      <c r="AF65">
        <v>48.38</v>
      </c>
      <c r="AG65">
        <v>62.9</v>
      </c>
      <c r="AH65">
        <v>55.5</v>
      </c>
      <c r="AI65">
        <v>23.22</v>
      </c>
      <c r="AJ65">
        <v>0</v>
      </c>
      <c r="AK65">
        <v>43.55</v>
      </c>
      <c r="AL65">
        <v>25.04</v>
      </c>
      <c r="AM65">
        <v>0.61</v>
      </c>
      <c r="AN65">
        <v>85.64</v>
      </c>
      <c r="AO65">
        <v>62.9</v>
      </c>
      <c r="AP65">
        <v>48.38</v>
      </c>
      <c r="AQ65">
        <v>0.98</v>
      </c>
      <c r="AR65">
        <v>0</v>
      </c>
      <c r="AS65">
        <v>5.81</v>
      </c>
      <c r="AT65">
        <v>63.14</v>
      </c>
      <c r="AU65">
        <v>14.96</v>
      </c>
      <c r="AV65">
        <v>0</v>
      </c>
      <c r="AW65">
        <v>86.56</v>
      </c>
      <c r="AX65">
        <v>8.23</v>
      </c>
      <c r="AY65">
        <v>23.17</v>
      </c>
      <c r="AZ65">
        <v>100.16</v>
      </c>
      <c r="BA65">
        <v>0.92</v>
      </c>
      <c r="BB65">
        <v>0.61</v>
      </c>
      <c r="BC65">
        <v>24.19</v>
      </c>
      <c r="BD65">
        <v>0</v>
      </c>
      <c r="BE65">
        <v>15.99</v>
      </c>
      <c r="BF65">
        <v>4.84</v>
      </c>
      <c r="BG65">
        <v>0</v>
      </c>
      <c r="BH65">
        <v>6.77</v>
      </c>
      <c r="BI65">
        <v>56.13</v>
      </c>
      <c r="BJ65">
        <v>64.349999999999994</v>
      </c>
      <c r="BK65">
        <v>129.5</v>
      </c>
      <c r="BL65">
        <v>12.46</v>
      </c>
      <c r="BM65">
        <v>24.19</v>
      </c>
      <c r="BN65">
        <v>0.97</v>
      </c>
      <c r="BO65">
        <v>0</v>
      </c>
      <c r="BP65">
        <v>51.63</v>
      </c>
      <c r="BQ65">
        <v>300.45999999999998</v>
      </c>
    </row>
    <row r="66" spans="7:69">
      <c r="G66" t="s">
        <v>108</v>
      </c>
      <c r="H66" s="73">
        <v>1166.1500000000001</v>
      </c>
      <c r="I66" s="46">
        <v>294.48999999999995</v>
      </c>
      <c r="J66" s="46">
        <v>312.06</v>
      </c>
      <c r="K66" s="46">
        <v>93.86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0.52</v>
      </c>
      <c r="X66">
        <v>0.97</v>
      </c>
      <c r="Y66">
        <v>39.74</v>
      </c>
      <c r="Z66">
        <v>106.45</v>
      </c>
      <c r="AA66">
        <v>23.71</v>
      </c>
      <c r="AB66">
        <v>1.02</v>
      </c>
      <c r="AC66">
        <v>0.37</v>
      </c>
      <c r="AD66">
        <v>0.98</v>
      </c>
      <c r="AE66">
        <v>260.31</v>
      </c>
      <c r="AF66">
        <v>48.38</v>
      </c>
      <c r="AG66">
        <v>62.9</v>
      </c>
      <c r="AH66">
        <v>52.8</v>
      </c>
      <c r="AI66">
        <v>23.22</v>
      </c>
      <c r="AJ66">
        <v>0</v>
      </c>
      <c r="AK66">
        <v>43.55</v>
      </c>
      <c r="AL66">
        <v>25.04</v>
      </c>
      <c r="AM66">
        <v>0.61</v>
      </c>
      <c r="AN66">
        <v>85.64</v>
      </c>
      <c r="AO66">
        <v>62.9</v>
      </c>
      <c r="AP66">
        <v>48.38</v>
      </c>
      <c r="AQ66">
        <v>0.98</v>
      </c>
      <c r="AR66">
        <v>0</v>
      </c>
      <c r="AS66">
        <v>5.32</v>
      </c>
      <c r="AT66">
        <v>63.14</v>
      </c>
      <c r="AU66">
        <v>14.96</v>
      </c>
      <c r="AV66">
        <v>0</v>
      </c>
      <c r="AW66">
        <v>86.56</v>
      </c>
      <c r="AX66">
        <v>8.23</v>
      </c>
      <c r="AY66">
        <v>23.17</v>
      </c>
      <c r="AZ66">
        <v>100.16</v>
      </c>
      <c r="BA66">
        <v>0.92</v>
      </c>
      <c r="BB66">
        <v>0.61</v>
      </c>
      <c r="BC66">
        <v>24.19</v>
      </c>
      <c r="BD66">
        <v>0</v>
      </c>
      <c r="BE66">
        <v>15.99</v>
      </c>
      <c r="BF66">
        <v>4.84</v>
      </c>
      <c r="BG66">
        <v>0</v>
      </c>
      <c r="BH66">
        <v>6.77</v>
      </c>
      <c r="BI66">
        <v>56.13</v>
      </c>
      <c r="BJ66">
        <v>64.349999999999994</v>
      </c>
      <c r="BK66">
        <v>123.2</v>
      </c>
      <c r="BL66">
        <v>12.46</v>
      </c>
      <c r="BM66">
        <v>24.19</v>
      </c>
      <c r="BN66">
        <v>0.97</v>
      </c>
      <c r="BO66">
        <v>0</v>
      </c>
      <c r="BP66">
        <v>51.63</v>
      </c>
      <c r="BQ66">
        <v>300.45999999999998</v>
      </c>
    </row>
    <row r="67" spans="7:69">
      <c r="G67" t="s">
        <v>109</v>
      </c>
      <c r="H67" s="73">
        <v>1071.3399999999999</v>
      </c>
      <c r="I67" s="46">
        <v>285.78999999999996</v>
      </c>
      <c r="J67" s="46">
        <v>314.07</v>
      </c>
      <c r="K67" s="46">
        <v>93.86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0.52</v>
      </c>
      <c r="X67">
        <v>0.97</v>
      </c>
      <c r="Y67">
        <v>39.74</v>
      </c>
      <c r="Z67">
        <v>106.45</v>
      </c>
      <c r="AA67">
        <v>23.71</v>
      </c>
      <c r="AB67">
        <v>1.02</v>
      </c>
      <c r="AC67">
        <v>0.37</v>
      </c>
      <c r="AD67">
        <v>0.98</v>
      </c>
      <c r="AE67">
        <v>185.8</v>
      </c>
      <c r="AF67">
        <v>48.38</v>
      </c>
      <c r="AG67">
        <v>62.9</v>
      </c>
      <c r="AH67">
        <v>44.1</v>
      </c>
      <c r="AI67">
        <v>23.22</v>
      </c>
      <c r="AJ67">
        <v>0</v>
      </c>
      <c r="AK67">
        <v>43.55</v>
      </c>
      <c r="AL67">
        <v>25.04</v>
      </c>
      <c r="AM67">
        <v>0.61</v>
      </c>
      <c r="AN67">
        <v>85.64</v>
      </c>
      <c r="AO67">
        <v>62.9</v>
      </c>
      <c r="AP67">
        <v>48.38</v>
      </c>
      <c r="AQ67">
        <v>0.98</v>
      </c>
      <c r="AR67">
        <v>0</v>
      </c>
      <c r="AS67">
        <v>5.23</v>
      </c>
      <c r="AT67">
        <v>63.14</v>
      </c>
      <c r="AU67">
        <v>14.96</v>
      </c>
      <c r="AV67">
        <v>0</v>
      </c>
      <c r="AW67">
        <v>86.56</v>
      </c>
      <c r="AX67">
        <v>8.23</v>
      </c>
      <c r="AY67">
        <v>23.17</v>
      </c>
      <c r="AZ67">
        <v>100.16</v>
      </c>
      <c r="BA67">
        <v>0.92</v>
      </c>
      <c r="BB67">
        <v>0.61</v>
      </c>
      <c r="BC67">
        <v>24.19</v>
      </c>
      <c r="BD67">
        <v>0</v>
      </c>
      <c r="BE67">
        <v>16.07</v>
      </c>
      <c r="BF67">
        <v>4.84</v>
      </c>
      <c r="BG67">
        <v>0</v>
      </c>
      <c r="BH67">
        <v>6.77</v>
      </c>
      <c r="BI67">
        <v>58.06</v>
      </c>
      <c r="BJ67">
        <v>64.349999999999994</v>
      </c>
      <c r="BK67">
        <v>102.9</v>
      </c>
      <c r="BL67">
        <v>12.46</v>
      </c>
      <c r="BM67">
        <v>24.19</v>
      </c>
      <c r="BN67">
        <v>0.97</v>
      </c>
      <c r="BO67">
        <v>0</v>
      </c>
      <c r="BP67">
        <v>51.63</v>
      </c>
      <c r="BQ67">
        <v>300.45999999999998</v>
      </c>
    </row>
    <row r="68" spans="7:69">
      <c r="G68" t="s">
        <v>110</v>
      </c>
      <c r="H68" s="73">
        <v>1069.6500000000001</v>
      </c>
      <c r="I68" s="46">
        <v>280.08999999999997</v>
      </c>
      <c r="J68" s="46">
        <v>314.07</v>
      </c>
      <c r="K68" s="46">
        <v>93.86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0.97</v>
      </c>
      <c r="Y68">
        <v>39.74</v>
      </c>
      <c r="Z68">
        <v>106.45</v>
      </c>
      <c r="AA68">
        <v>23.71</v>
      </c>
      <c r="AB68">
        <v>1.02</v>
      </c>
      <c r="AC68">
        <v>0.37</v>
      </c>
      <c r="AD68">
        <v>0.98</v>
      </c>
      <c r="AE68">
        <v>197.41</v>
      </c>
      <c r="AF68">
        <v>48.38</v>
      </c>
      <c r="AG68">
        <v>62.9</v>
      </c>
      <c r="AH68">
        <v>38.4</v>
      </c>
      <c r="AI68">
        <v>23.22</v>
      </c>
      <c r="AJ68">
        <v>0</v>
      </c>
      <c r="AK68">
        <v>43.55</v>
      </c>
      <c r="AL68">
        <v>25.04</v>
      </c>
      <c r="AM68">
        <v>0.61</v>
      </c>
      <c r="AN68">
        <v>85.64</v>
      </c>
      <c r="AO68">
        <v>62.9</v>
      </c>
      <c r="AP68">
        <v>48.38</v>
      </c>
      <c r="AQ68">
        <v>0.98</v>
      </c>
      <c r="AR68">
        <v>0</v>
      </c>
      <c r="AS68">
        <v>4.74</v>
      </c>
      <c r="AT68">
        <v>63.14</v>
      </c>
      <c r="AU68">
        <v>14.96</v>
      </c>
      <c r="AV68">
        <v>0</v>
      </c>
      <c r="AW68">
        <v>86.56</v>
      </c>
      <c r="AX68">
        <v>8.23</v>
      </c>
      <c r="AY68">
        <v>23.17</v>
      </c>
      <c r="AZ68">
        <v>100.16</v>
      </c>
      <c r="BA68">
        <v>0.92</v>
      </c>
      <c r="BB68">
        <v>0.61</v>
      </c>
      <c r="BC68">
        <v>24.19</v>
      </c>
      <c r="BD68">
        <v>0</v>
      </c>
      <c r="BE68">
        <v>16.07</v>
      </c>
      <c r="BF68">
        <v>4.84</v>
      </c>
      <c r="BG68">
        <v>0</v>
      </c>
      <c r="BH68">
        <v>6.77</v>
      </c>
      <c r="BI68">
        <v>58.06</v>
      </c>
      <c r="BJ68">
        <v>64.349999999999994</v>
      </c>
      <c r="BK68">
        <v>89.6</v>
      </c>
      <c r="BL68">
        <v>12.46</v>
      </c>
      <c r="BM68">
        <v>24.19</v>
      </c>
      <c r="BN68">
        <v>0.97</v>
      </c>
      <c r="BO68">
        <v>0</v>
      </c>
      <c r="BP68">
        <v>51.63</v>
      </c>
      <c r="BQ68">
        <v>300.45999999999998</v>
      </c>
    </row>
    <row r="69" spans="7:69">
      <c r="G69" t="s">
        <v>111</v>
      </c>
      <c r="H69" s="73">
        <v>1063.08</v>
      </c>
      <c r="I69" s="46">
        <v>277.69</v>
      </c>
      <c r="J69" s="46">
        <v>314.07</v>
      </c>
      <c r="K69" s="46">
        <v>93.86</v>
      </c>
      <c r="L69" s="46">
        <v>9.19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0.52</v>
      </c>
      <c r="X69">
        <v>0.97</v>
      </c>
      <c r="Y69">
        <v>39.74</v>
      </c>
      <c r="Z69">
        <v>106.45</v>
      </c>
      <c r="AA69">
        <v>23.71</v>
      </c>
      <c r="AB69">
        <v>1.02</v>
      </c>
      <c r="AC69">
        <v>0.37</v>
      </c>
      <c r="AD69">
        <v>0.98</v>
      </c>
      <c r="AE69">
        <v>196.44</v>
      </c>
      <c r="AF69">
        <v>48.38</v>
      </c>
      <c r="AG69">
        <v>62.9</v>
      </c>
      <c r="AH69">
        <v>36</v>
      </c>
      <c r="AI69">
        <v>23.22</v>
      </c>
      <c r="AJ69">
        <v>0</v>
      </c>
      <c r="AK69">
        <v>43.55</v>
      </c>
      <c r="AL69">
        <v>25.04</v>
      </c>
      <c r="AM69">
        <v>0.61</v>
      </c>
      <c r="AN69">
        <v>85.64</v>
      </c>
      <c r="AO69">
        <v>62.9</v>
      </c>
      <c r="AP69">
        <v>48.38</v>
      </c>
      <c r="AQ69">
        <v>0.98</v>
      </c>
      <c r="AR69">
        <v>0</v>
      </c>
      <c r="AS69">
        <v>4.3499999999999996</v>
      </c>
      <c r="AT69">
        <v>63.14</v>
      </c>
      <c r="AU69">
        <v>14.96</v>
      </c>
      <c r="AV69">
        <v>0</v>
      </c>
      <c r="AW69">
        <v>86.56</v>
      </c>
      <c r="AX69">
        <v>8.23</v>
      </c>
      <c r="AY69">
        <v>23.17</v>
      </c>
      <c r="AZ69">
        <v>100.16</v>
      </c>
      <c r="BA69">
        <v>0.92</v>
      </c>
      <c r="BB69">
        <v>0.61</v>
      </c>
      <c r="BC69">
        <v>24.19</v>
      </c>
      <c r="BD69">
        <v>0</v>
      </c>
      <c r="BE69">
        <v>16.07</v>
      </c>
      <c r="BF69">
        <v>4.84</v>
      </c>
      <c r="BG69">
        <v>0</v>
      </c>
      <c r="BH69">
        <v>6.77</v>
      </c>
      <c r="BI69">
        <v>58.06</v>
      </c>
      <c r="BJ69">
        <v>64.349999999999994</v>
      </c>
      <c r="BK69">
        <v>84</v>
      </c>
      <c r="BL69">
        <v>12.46</v>
      </c>
      <c r="BM69">
        <v>24.19</v>
      </c>
      <c r="BN69">
        <v>0.97</v>
      </c>
      <c r="BO69">
        <v>0</v>
      </c>
      <c r="BP69">
        <v>51.63</v>
      </c>
      <c r="BQ69">
        <v>300.45999999999998</v>
      </c>
    </row>
    <row r="70" spans="7:69">
      <c r="G70" t="s">
        <v>112</v>
      </c>
      <c r="H70" s="73">
        <v>1043.28</v>
      </c>
      <c r="I70" s="46">
        <v>271.69</v>
      </c>
      <c r="J70" s="46">
        <v>314.07</v>
      </c>
      <c r="K70" s="46">
        <v>93.86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0.52</v>
      </c>
      <c r="X70">
        <v>0.97</v>
      </c>
      <c r="Y70">
        <v>39.74</v>
      </c>
      <c r="Z70">
        <v>106.45</v>
      </c>
      <c r="AA70">
        <v>23.71</v>
      </c>
      <c r="AB70">
        <v>1.02</v>
      </c>
      <c r="AC70">
        <v>0.37</v>
      </c>
      <c r="AD70">
        <v>0.98</v>
      </c>
      <c r="AE70">
        <v>190.64</v>
      </c>
      <c r="AF70">
        <v>48.38</v>
      </c>
      <c r="AG70">
        <v>62.9</v>
      </c>
      <c r="AH70">
        <v>30</v>
      </c>
      <c r="AI70">
        <v>23.22</v>
      </c>
      <c r="AJ70">
        <v>0</v>
      </c>
      <c r="AK70">
        <v>43.55</v>
      </c>
      <c r="AL70">
        <v>25.04</v>
      </c>
      <c r="AM70">
        <v>0.61</v>
      </c>
      <c r="AN70">
        <v>85.64</v>
      </c>
      <c r="AO70">
        <v>62.9</v>
      </c>
      <c r="AP70">
        <v>48.38</v>
      </c>
      <c r="AQ70">
        <v>0.98</v>
      </c>
      <c r="AR70">
        <v>0</v>
      </c>
      <c r="AS70">
        <v>2.0299999999999998</v>
      </c>
      <c r="AT70">
        <v>63.14</v>
      </c>
      <c r="AU70">
        <v>14.96</v>
      </c>
      <c r="AV70">
        <v>0</v>
      </c>
      <c r="AW70">
        <v>86.56</v>
      </c>
      <c r="AX70">
        <v>8.23</v>
      </c>
      <c r="AY70">
        <v>23.17</v>
      </c>
      <c r="AZ70">
        <v>100.16</v>
      </c>
      <c r="BA70">
        <v>0.92</v>
      </c>
      <c r="BB70">
        <v>0.61</v>
      </c>
      <c r="BC70">
        <v>24.19</v>
      </c>
      <c r="BD70">
        <v>0</v>
      </c>
      <c r="BE70">
        <v>16.07</v>
      </c>
      <c r="BF70">
        <v>4.84</v>
      </c>
      <c r="BG70">
        <v>0</v>
      </c>
      <c r="BH70">
        <v>6.77</v>
      </c>
      <c r="BI70">
        <v>58.06</v>
      </c>
      <c r="BJ70">
        <v>64.349999999999994</v>
      </c>
      <c r="BK70">
        <v>70</v>
      </c>
      <c r="BL70">
        <v>12.46</v>
      </c>
      <c r="BM70">
        <v>24.19</v>
      </c>
      <c r="BN70">
        <v>0.97</v>
      </c>
      <c r="BO70">
        <v>0</v>
      </c>
      <c r="BP70">
        <v>51.63</v>
      </c>
      <c r="BQ70">
        <v>300.45999999999998</v>
      </c>
    </row>
    <row r="71" spans="7:69">
      <c r="G71" t="s">
        <v>113</v>
      </c>
      <c r="H71" s="73">
        <v>1023.24</v>
      </c>
      <c r="I71" s="46">
        <v>207.62</v>
      </c>
      <c r="J71" s="46">
        <v>279.79000000000002</v>
      </c>
      <c r="K71" s="46">
        <v>69.67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0.52</v>
      </c>
      <c r="X71">
        <v>0.68</v>
      </c>
      <c r="Y71">
        <v>39.74</v>
      </c>
      <c r="Z71">
        <v>48.38</v>
      </c>
      <c r="AA71">
        <v>23.71</v>
      </c>
      <c r="AB71">
        <v>1.02</v>
      </c>
      <c r="AC71">
        <v>0.37</v>
      </c>
      <c r="AD71">
        <v>0.98</v>
      </c>
      <c r="AE71">
        <v>208.06</v>
      </c>
      <c r="AF71">
        <v>48.38</v>
      </c>
      <c r="AG71">
        <v>62.9</v>
      </c>
      <c r="AH71">
        <v>24</v>
      </c>
      <c r="AI71">
        <v>23.22</v>
      </c>
      <c r="AJ71">
        <v>0</v>
      </c>
      <c r="AK71">
        <v>43.55</v>
      </c>
      <c r="AL71">
        <v>25.04</v>
      </c>
      <c r="AM71">
        <v>0.61</v>
      </c>
      <c r="AN71">
        <v>85.64</v>
      </c>
      <c r="AO71">
        <v>62.9</v>
      </c>
      <c r="AP71">
        <v>48.38</v>
      </c>
      <c r="AQ71">
        <v>0.98</v>
      </c>
      <c r="AR71">
        <v>0</v>
      </c>
      <c r="AS71">
        <v>1.94</v>
      </c>
      <c r="AT71">
        <v>63.14</v>
      </c>
      <c r="AU71">
        <v>14.96</v>
      </c>
      <c r="AV71">
        <v>0</v>
      </c>
      <c r="AW71">
        <v>110.24</v>
      </c>
      <c r="AX71">
        <v>8.23</v>
      </c>
      <c r="AY71">
        <v>0</v>
      </c>
      <c r="AZ71">
        <v>100.16</v>
      </c>
      <c r="BA71">
        <v>0.92</v>
      </c>
      <c r="BB71">
        <v>0.61</v>
      </c>
      <c r="BC71">
        <v>0</v>
      </c>
      <c r="BD71">
        <v>0</v>
      </c>
      <c r="BE71">
        <v>16.170000000000002</v>
      </c>
      <c r="BF71">
        <v>4.84</v>
      </c>
      <c r="BG71">
        <v>0</v>
      </c>
      <c r="BH71">
        <v>6.77</v>
      </c>
      <c r="BI71">
        <v>0</v>
      </c>
      <c r="BJ71">
        <v>64.349999999999994</v>
      </c>
      <c r="BK71">
        <v>56</v>
      </c>
      <c r="BL71">
        <v>12.46</v>
      </c>
      <c r="BM71">
        <v>24.19</v>
      </c>
      <c r="BN71">
        <v>0.97</v>
      </c>
      <c r="BO71">
        <v>0</v>
      </c>
      <c r="BP71">
        <v>51.63</v>
      </c>
      <c r="BQ71">
        <v>300.45999999999998</v>
      </c>
    </row>
    <row r="72" spans="7:69">
      <c r="G72" t="s">
        <v>114</v>
      </c>
      <c r="H72" s="73">
        <v>1017.6399999999999</v>
      </c>
      <c r="I72" s="46">
        <v>205.22</v>
      </c>
      <c r="J72" s="46">
        <v>279.79000000000002</v>
      </c>
      <c r="K72" s="46">
        <v>69.67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0.52</v>
      </c>
      <c r="X72">
        <v>0.68</v>
      </c>
      <c r="Y72">
        <v>39.74</v>
      </c>
      <c r="Z72">
        <v>48.38</v>
      </c>
      <c r="AA72">
        <v>23.71</v>
      </c>
      <c r="AB72">
        <v>1.02</v>
      </c>
      <c r="AC72">
        <v>0.37</v>
      </c>
      <c r="AD72">
        <v>0.98</v>
      </c>
      <c r="AE72">
        <v>208.06</v>
      </c>
      <c r="AF72">
        <v>48.38</v>
      </c>
      <c r="AG72">
        <v>62.9</v>
      </c>
      <c r="AH72">
        <v>21.6</v>
      </c>
      <c r="AI72">
        <v>23.22</v>
      </c>
      <c r="AJ72">
        <v>0</v>
      </c>
      <c r="AK72">
        <v>43.55</v>
      </c>
      <c r="AL72">
        <v>25.04</v>
      </c>
      <c r="AM72">
        <v>0.61</v>
      </c>
      <c r="AN72">
        <v>85.64</v>
      </c>
      <c r="AO72">
        <v>62.9</v>
      </c>
      <c r="AP72">
        <v>48.38</v>
      </c>
      <c r="AQ72">
        <v>0.98</v>
      </c>
      <c r="AR72">
        <v>0</v>
      </c>
      <c r="AS72">
        <v>1.45</v>
      </c>
      <c r="AT72">
        <v>63.14</v>
      </c>
      <c r="AU72">
        <v>14.96</v>
      </c>
      <c r="AV72">
        <v>0</v>
      </c>
      <c r="AW72">
        <v>110.24</v>
      </c>
      <c r="AX72">
        <v>8.23</v>
      </c>
      <c r="AY72">
        <v>0</v>
      </c>
      <c r="AZ72">
        <v>100.16</v>
      </c>
      <c r="BA72">
        <v>0.92</v>
      </c>
      <c r="BB72">
        <v>0.61</v>
      </c>
      <c r="BC72">
        <v>0</v>
      </c>
      <c r="BD72">
        <v>0</v>
      </c>
      <c r="BE72">
        <v>16.170000000000002</v>
      </c>
      <c r="BF72">
        <v>4.84</v>
      </c>
      <c r="BG72">
        <v>0</v>
      </c>
      <c r="BH72">
        <v>6.77</v>
      </c>
      <c r="BI72">
        <v>0</v>
      </c>
      <c r="BJ72">
        <v>64.349999999999994</v>
      </c>
      <c r="BK72">
        <v>50.4</v>
      </c>
      <c r="BL72">
        <v>12.46</v>
      </c>
      <c r="BM72">
        <v>24.19</v>
      </c>
      <c r="BN72">
        <v>0.97</v>
      </c>
      <c r="BO72">
        <v>0</v>
      </c>
      <c r="BP72">
        <v>51.63</v>
      </c>
      <c r="BQ72">
        <v>300.45999999999998</v>
      </c>
    </row>
    <row r="73" spans="7:69">
      <c r="G73" t="s">
        <v>115</v>
      </c>
      <c r="H73" s="73">
        <v>987.34999999999991</v>
      </c>
      <c r="I73" s="46">
        <v>200.12</v>
      </c>
      <c r="J73" s="46">
        <v>307.22000000000003</v>
      </c>
      <c r="K73" s="46">
        <v>69.67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0.68</v>
      </c>
      <c r="Y73">
        <v>39.74</v>
      </c>
      <c r="Z73">
        <v>48.38</v>
      </c>
      <c r="AA73">
        <v>23.71</v>
      </c>
      <c r="AB73">
        <v>1.02</v>
      </c>
      <c r="AC73">
        <v>0.37</v>
      </c>
      <c r="AD73">
        <v>0.98</v>
      </c>
      <c r="AE73">
        <v>189.67</v>
      </c>
      <c r="AF73">
        <v>48.38</v>
      </c>
      <c r="AG73">
        <v>62.9</v>
      </c>
      <c r="AH73">
        <v>16.5</v>
      </c>
      <c r="AI73">
        <v>23.22</v>
      </c>
      <c r="AJ73">
        <v>0</v>
      </c>
      <c r="AK73">
        <v>43.55</v>
      </c>
      <c r="AL73">
        <v>25.04</v>
      </c>
      <c r="AM73">
        <v>0.61</v>
      </c>
      <c r="AN73">
        <v>85.64</v>
      </c>
      <c r="AO73">
        <v>62.9</v>
      </c>
      <c r="AP73">
        <v>48.38</v>
      </c>
      <c r="AQ73">
        <v>0.98</v>
      </c>
      <c r="AR73">
        <v>0</v>
      </c>
      <c r="AS73">
        <v>1.1599999999999999</v>
      </c>
      <c r="AT73">
        <v>63.14</v>
      </c>
      <c r="AU73">
        <v>14.96</v>
      </c>
      <c r="AV73">
        <v>0</v>
      </c>
      <c r="AW73">
        <v>137.66999999999999</v>
      </c>
      <c r="AX73">
        <v>8.23</v>
      </c>
      <c r="AY73">
        <v>0</v>
      </c>
      <c r="AZ73">
        <v>100.16</v>
      </c>
      <c r="BA73">
        <v>0.92</v>
      </c>
      <c r="BB73">
        <v>0.61</v>
      </c>
      <c r="BC73">
        <v>0</v>
      </c>
      <c r="BD73">
        <v>0</v>
      </c>
      <c r="BE73">
        <v>16.170000000000002</v>
      </c>
      <c r="BF73">
        <v>4.84</v>
      </c>
      <c r="BG73">
        <v>0</v>
      </c>
      <c r="BH73">
        <v>6.77</v>
      </c>
      <c r="BI73">
        <v>0</v>
      </c>
      <c r="BJ73">
        <v>64.349999999999994</v>
      </c>
      <c r="BK73">
        <v>38.5</v>
      </c>
      <c r="BL73">
        <v>12.46</v>
      </c>
      <c r="BM73">
        <v>24.19</v>
      </c>
      <c r="BN73">
        <v>0.97</v>
      </c>
      <c r="BO73">
        <v>0</v>
      </c>
      <c r="BP73">
        <v>51.63</v>
      </c>
      <c r="BQ73">
        <v>300.45999999999998</v>
      </c>
    </row>
    <row r="74" spans="7:69">
      <c r="G74" t="s">
        <v>116</v>
      </c>
      <c r="H74" s="73">
        <v>953.61999999999989</v>
      </c>
      <c r="I74" s="46">
        <v>195.62</v>
      </c>
      <c r="J74" s="46">
        <v>311.92</v>
      </c>
      <c r="K74" s="46">
        <v>69.67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0.52</v>
      </c>
      <c r="X74">
        <v>0.68</v>
      </c>
      <c r="Y74">
        <v>39.74</v>
      </c>
      <c r="Z74">
        <v>48.38</v>
      </c>
      <c r="AA74">
        <v>23.71</v>
      </c>
      <c r="AB74">
        <v>1.02</v>
      </c>
      <c r="AC74">
        <v>0.37</v>
      </c>
      <c r="AD74">
        <v>0.98</v>
      </c>
      <c r="AE74">
        <v>166.44</v>
      </c>
      <c r="AF74">
        <v>48.38</v>
      </c>
      <c r="AG74">
        <v>62.9</v>
      </c>
      <c r="AH74">
        <v>12</v>
      </c>
      <c r="AI74">
        <v>23.22</v>
      </c>
      <c r="AJ74">
        <v>0</v>
      </c>
      <c r="AK74">
        <v>43.55</v>
      </c>
      <c r="AL74">
        <v>25.04</v>
      </c>
      <c r="AM74">
        <v>0.61</v>
      </c>
      <c r="AN74">
        <v>85.64</v>
      </c>
      <c r="AO74">
        <v>62.9</v>
      </c>
      <c r="AP74">
        <v>48.38</v>
      </c>
      <c r="AQ74">
        <v>0.98</v>
      </c>
      <c r="AR74">
        <v>0</v>
      </c>
      <c r="AS74">
        <v>0.68</v>
      </c>
      <c r="AT74">
        <v>63.14</v>
      </c>
      <c r="AU74">
        <v>14.96</v>
      </c>
      <c r="AV74">
        <v>0</v>
      </c>
      <c r="AW74">
        <v>142.37</v>
      </c>
      <c r="AX74">
        <v>8.23</v>
      </c>
      <c r="AY74">
        <v>0</v>
      </c>
      <c r="AZ74">
        <v>100.16</v>
      </c>
      <c r="BA74">
        <v>0.92</v>
      </c>
      <c r="BB74">
        <v>0.61</v>
      </c>
      <c r="BC74">
        <v>0</v>
      </c>
      <c r="BD74">
        <v>0</v>
      </c>
      <c r="BE74">
        <v>16.170000000000002</v>
      </c>
      <c r="BF74">
        <v>4.84</v>
      </c>
      <c r="BG74">
        <v>0</v>
      </c>
      <c r="BH74">
        <v>6.77</v>
      </c>
      <c r="BI74">
        <v>0</v>
      </c>
      <c r="BJ74">
        <v>64.349999999999994</v>
      </c>
      <c r="BK74">
        <v>28</v>
      </c>
      <c r="BL74">
        <v>12.46</v>
      </c>
      <c r="BM74">
        <v>24.19</v>
      </c>
      <c r="BN74">
        <v>0.97</v>
      </c>
      <c r="BO74">
        <v>0</v>
      </c>
      <c r="BP74">
        <v>51.63</v>
      </c>
      <c r="BQ74">
        <v>300.45999999999998</v>
      </c>
    </row>
    <row r="75" spans="7:69">
      <c r="G75" t="s">
        <v>117</v>
      </c>
      <c r="H75" s="73">
        <v>994.90999999999985</v>
      </c>
      <c r="I75" s="46">
        <v>229.13</v>
      </c>
      <c r="J75" s="46">
        <v>312.01</v>
      </c>
      <c r="K75" s="46">
        <v>69.67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0.52</v>
      </c>
      <c r="X75">
        <v>0.68</v>
      </c>
      <c r="Y75">
        <v>37.71</v>
      </c>
      <c r="Z75">
        <v>48.38</v>
      </c>
      <c r="AA75">
        <v>23.71</v>
      </c>
      <c r="AB75">
        <v>1.02</v>
      </c>
      <c r="AC75">
        <v>0.37</v>
      </c>
      <c r="AD75">
        <v>0.98</v>
      </c>
      <c r="AE75">
        <v>216.76</v>
      </c>
      <c r="AF75">
        <v>48.38</v>
      </c>
      <c r="AG75">
        <v>62.9</v>
      </c>
      <c r="AH75">
        <v>9</v>
      </c>
      <c r="AI75">
        <v>23.22</v>
      </c>
      <c r="AJ75">
        <v>0</v>
      </c>
      <c r="AK75">
        <v>43.55</v>
      </c>
      <c r="AL75">
        <v>25.04</v>
      </c>
      <c r="AM75">
        <v>0.61</v>
      </c>
      <c r="AN75">
        <v>85.64</v>
      </c>
      <c r="AO75">
        <v>62.9</v>
      </c>
      <c r="AP75">
        <v>48.38</v>
      </c>
      <c r="AQ75">
        <v>0.98</v>
      </c>
      <c r="AR75">
        <v>0</v>
      </c>
      <c r="AS75">
        <v>0.48</v>
      </c>
      <c r="AT75">
        <v>63.14</v>
      </c>
      <c r="AU75">
        <v>14.96</v>
      </c>
      <c r="AV75">
        <v>0</v>
      </c>
      <c r="AW75">
        <v>142.37</v>
      </c>
      <c r="AX75">
        <v>8.23</v>
      </c>
      <c r="AY75">
        <v>0</v>
      </c>
      <c r="AZ75">
        <v>100.16</v>
      </c>
      <c r="BA75">
        <v>0.92</v>
      </c>
      <c r="BB75">
        <v>0.61</v>
      </c>
      <c r="BC75">
        <v>0</v>
      </c>
      <c r="BD75">
        <v>36.51</v>
      </c>
      <c r="BE75">
        <v>16.260000000000002</v>
      </c>
      <c r="BF75">
        <v>4.84</v>
      </c>
      <c r="BG75">
        <v>0</v>
      </c>
      <c r="BH75">
        <v>6.77</v>
      </c>
      <c r="BI75">
        <v>0</v>
      </c>
      <c r="BJ75">
        <v>64.349999999999994</v>
      </c>
      <c r="BK75">
        <v>21</v>
      </c>
      <c r="BL75">
        <v>12.46</v>
      </c>
      <c r="BM75">
        <v>24.19</v>
      </c>
      <c r="BN75">
        <v>0.97</v>
      </c>
      <c r="BO75">
        <v>0</v>
      </c>
      <c r="BP75">
        <v>51.63</v>
      </c>
      <c r="BQ75">
        <v>300.45999999999998</v>
      </c>
    </row>
    <row r="76" spans="7:69">
      <c r="G76" t="s">
        <v>118</v>
      </c>
      <c r="H76" s="73">
        <v>954.27</v>
      </c>
      <c r="I76" s="46">
        <v>229.13</v>
      </c>
      <c r="J76" s="46">
        <v>312.01</v>
      </c>
      <c r="K76" s="46">
        <v>69.67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0.52</v>
      </c>
      <c r="X76">
        <v>0.68</v>
      </c>
      <c r="Y76">
        <v>37.71</v>
      </c>
      <c r="Z76">
        <v>48.38</v>
      </c>
      <c r="AA76">
        <v>23.71</v>
      </c>
      <c r="AB76">
        <v>1.02</v>
      </c>
      <c r="AC76">
        <v>0.37</v>
      </c>
      <c r="AD76">
        <v>0.98</v>
      </c>
      <c r="AE76">
        <v>176.12</v>
      </c>
      <c r="AF76">
        <v>48.38</v>
      </c>
      <c r="AG76">
        <v>62.9</v>
      </c>
      <c r="AH76">
        <v>9</v>
      </c>
      <c r="AI76">
        <v>23.22</v>
      </c>
      <c r="AJ76">
        <v>0</v>
      </c>
      <c r="AK76">
        <v>43.55</v>
      </c>
      <c r="AL76">
        <v>25.04</v>
      </c>
      <c r="AM76">
        <v>0.61</v>
      </c>
      <c r="AN76">
        <v>85.64</v>
      </c>
      <c r="AO76">
        <v>62.9</v>
      </c>
      <c r="AP76">
        <v>48.38</v>
      </c>
      <c r="AQ76">
        <v>0.98</v>
      </c>
      <c r="AR76">
        <v>0</v>
      </c>
      <c r="AS76">
        <v>0</v>
      </c>
      <c r="AT76">
        <v>63.14</v>
      </c>
      <c r="AU76">
        <v>14.96</v>
      </c>
      <c r="AV76">
        <v>0</v>
      </c>
      <c r="AW76">
        <v>142.37</v>
      </c>
      <c r="AX76">
        <v>8.23</v>
      </c>
      <c r="AY76">
        <v>0</v>
      </c>
      <c r="AZ76">
        <v>100.16</v>
      </c>
      <c r="BA76">
        <v>0.92</v>
      </c>
      <c r="BB76">
        <v>0.61</v>
      </c>
      <c r="BC76">
        <v>0</v>
      </c>
      <c r="BD76">
        <v>36.51</v>
      </c>
      <c r="BE76">
        <v>16.260000000000002</v>
      </c>
      <c r="BF76">
        <v>4.84</v>
      </c>
      <c r="BG76">
        <v>0</v>
      </c>
      <c r="BH76">
        <v>6.77</v>
      </c>
      <c r="BI76">
        <v>0</v>
      </c>
      <c r="BJ76">
        <v>64.349999999999994</v>
      </c>
      <c r="BK76">
        <v>21</v>
      </c>
      <c r="BL76">
        <v>12.46</v>
      </c>
      <c r="BM76">
        <v>24.19</v>
      </c>
      <c r="BN76">
        <v>0.97</v>
      </c>
      <c r="BO76">
        <v>0</v>
      </c>
      <c r="BP76">
        <v>51.63</v>
      </c>
      <c r="BQ76">
        <v>300.45999999999998</v>
      </c>
    </row>
    <row r="77" spans="7:69">
      <c r="G77" t="s">
        <v>119</v>
      </c>
      <c r="H77" s="73">
        <v>896.21</v>
      </c>
      <c r="I77" s="46">
        <v>229.13</v>
      </c>
      <c r="J77" s="46">
        <v>312.01</v>
      </c>
      <c r="K77" s="46">
        <v>69.67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0.52</v>
      </c>
      <c r="X77">
        <v>0.68</v>
      </c>
      <c r="Y77">
        <v>37.71</v>
      </c>
      <c r="Z77">
        <v>48.38</v>
      </c>
      <c r="AA77">
        <v>23.71</v>
      </c>
      <c r="AB77">
        <v>1.02</v>
      </c>
      <c r="AC77">
        <v>0.37</v>
      </c>
      <c r="AD77">
        <v>0.98</v>
      </c>
      <c r="AE77">
        <v>118.06</v>
      </c>
      <c r="AF77">
        <v>48.38</v>
      </c>
      <c r="AG77">
        <v>62.9</v>
      </c>
      <c r="AH77">
        <v>9</v>
      </c>
      <c r="AI77">
        <v>23.22</v>
      </c>
      <c r="AJ77">
        <v>0</v>
      </c>
      <c r="AK77">
        <v>43.55</v>
      </c>
      <c r="AL77">
        <v>25.04</v>
      </c>
      <c r="AM77">
        <v>0.61</v>
      </c>
      <c r="AN77">
        <v>85.64</v>
      </c>
      <c r="AO77">
        <v>62.9</v>
      </c>
      <c r="AP77">
        <v>48.38</v>
      </c>
      <c r="AQ77">
        <v>0.98</v>
      </c>
      <c r="AR77">
        <v>0</v>
      </c>
      <c r="AS77">
        <v>0</v>
      </c>
      <c r="AT77">
        <v>63.14</v>
      </c>
      <c r="AU77">
        <v>14.96</v>
      </c>
      <c r="AV77">
        <v>0</v>
      </c>
      <c r="AW77">
        <v>142.37</v>
      </c>
      <c r="AX77">
        <v>8.23</v>
      </c>
      <c r="AY77">
        <v>0</v>
      </c>
      <c r="AZ77">
        <v>100.16</v>
      </c>
      <c r="BA77">
        <v>0.92</v>
      </c>
      <c r="BB77">
        <v>0.61</v>
      </c>
      <c r="BC77">
        <v>0</v>
      </c>
      <c r="BD77">
        <v>36.51</v>
      </c>
      <c r="BE77">
        <v>16.260000000000002</v>
      </c>
      <c r="BF77">
        <v>4.84</v>
      </c>
      <c r="BG77">
        <v>0</v>
      </c>
      <c r="BH77">
        <v>6.77</v>
      </c>
      <c r="BI77">
        <v>0</v>
      </c>
      <c r="BJ77">
        <v>64.349999999999994</v>
      </c>
      <c r="BK77">
        <v>21</v>
      </c>
      <c r="BL77">
        <v>12.46</v>
      </c>
      <c r="BM77">
        <v>24.19</v>
      </c>
      <c r="BN77">
        <v>0.97</v>
      </c>
      <c r="BO77">
        <v>0</v>
      </c>
      <c r="BP77">
        <v>51.63</v>
      </c>
      <c r="BQ77">
        <v>300.45999999999998</v>
      </c>
    </row>
    <row r="78" spans="7:69">
      <c r="G78" t="s">
        <v>120</v>
      </c>
      <c r="H78" s="73">
        <v>785.66000000000008</v>
      </c>
      <c r="I78" s="46">
        <v>226.13</v>
      </c>
      <c r="J78" s="46">
        <v>312.01</v>
      </c>
      <c r="K78" s="46">
        <v>69.67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0.52</v>
      </c>
      <c r="X78">
        <v>0.68</v>
      </c>
      <c r="Y78">
        <v>37.71</v>
      </c>
      <c r="Z78">
        <v>48.38</v>
      </c>
      <c r="AA78">
        <v>23.71</v>
      </c>
      <c r="AB78">
        <v>1.02</v>
      </c>
      <c r="AC78">
        <v>0.37</v>
      </c>
      <c r="AD78">
        <v>0.98</v>
      </c>
      <c r="AE78">
        <v>14.52</v>
      </c>
      <c r="AF78">
        <v>48.38</v>
      </c>
      <c r="AG78">
        <v>62.9</v>
      </c>
      <c r="AH78">
        <v>6</v>
      </c>
      <c r="AI78">
        <v>23.22</v>
      </c>
      <c r="AJ78">
        <v>0</v>
      </c>
      <c r="AK78">
        <v>43.55</v>
      </c>
      <c r="AL78">
        <v>25.04</v>
      </c>
      <c r="AM78">
        <v>0.61</v>
      </c>
      <c r="AN78">
        <v>85.64</v>
      </c>
      <c r="AO78">
        <v>62.9</v>
      </c>
      <c r="AP78">
        <v>48.38</v>
      </c>
      <c r="AQ78">
        <v>0.98</v>
      </c>
      <c r="AR78">
        <v>0</v>
      </c>
      <c r="AS78">
        <v>0</v>
      </c>
      <c r="AT78">
        <v>63.14</v>
      </c>
      <c r="AU78">
        <v>14.96</v>
      </c>
      <c r="AV78">
        <v>0</v>
      </c>
      <c r="AW78">
        <v>142.37</v>
      </c>
      <c r="AX78">
        <v>0</v>
      </c>
      <c r="AY78">
        <v>0</v>
      </c>
      <c r="AZ78">
        <v>100.16</v>
      </c>
      <c r="BA78">
        <v>0.92</v>
      </c>
      <c r="BB78">
        <v>0.61</v>
      </c>
      <c r="BC78">
        <v>0</v>
      </c>
      <c r="BD78">
        <v>36.51</v>
      </c>
      <c r="BE78">
        <v>16.260000000000002</v>
      </c>
      <c r="BF78">
        <v>4.84</v>
      </c>
      <c r="BG78">
        <v>0</v>
      </c>
      <c r="BH78">
        <v>6.77</v>
      </c>
      <c r="BI78">
        <v>0</v>
      </c>
      <c r="BJ78">
        <v>64.349999999999994</v>
      </c>
      <c r="BK78">
        <v>14</v>
      </c>
      <c r="BL78">
        <v>12.46</v>
      </c>
      <c r="BM78">
        <v>24.19</v>
      </c>
      <c r="BN78">
        <v>0.97</v>
      </c>
      <c r="BO78">
        <v>0</v>
      </c>
      <c r="BP78">
        <v>59.85</v>
      </c>
      <c r="BQ78">
        <v>300.45999999999998</v>
      </c>
    </row>
    <row r="79" spans="7:69">
      <c r="G79" t="s">
        <v>121</v>
      </c>
      <c r="H79" s="73">
        <v>832.90000000000009</v>
      </c>
      <c r="I79" s="46">
        <v>223.13</v>
      </c>
      <c r="J79" s="46">
        <v>310.87000000000006</v>
      </c>
      <c r="K79" s="46">
        <v>69.67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0.52</v>
      </c>
      <c r="X79">
        <v>0.73</v>
      </c>
      <c r="Y79">
        <v>37.71</v>
      </c>
      <c r="Z79">
        <v>48.38</v>
      </c>
      <c r="AA79">
        <v>23.71</v>
      </c>
      <c r="AB79">
        <v>1.02</v>
      </c>
      <c r="AC79">
        <v>0.37</v>
      </c>
      <c r="AD79">
        <v>0.98</v>
      </c>
      <c r="AE79">
        <v>68.709999999999994</v>
      </c>
      <c r="AF79">
        <v>48.38</v>
      </c>
      <c r="AG79">
        <v>62.9</v>
      </c>
      <c r="AH79">
        <v>3</v>
      </c>
      <c r="AI79">
        <v>23.22</v>
      </c>
      <c r="AJ79">
        <v>0</v>
      </c>
      <c r="AK79">
        <v>43.55</v>
      </c>
      <c r="AL79">
        <v>25.04</v>
      </c>
      <c r="AM79">
        <v>0.61</v>
      </c>
      <c r="AN79">
        <v>85.64</v>
      </c>
      <c r="AO79">
        <v>62.9</v>
      </c>
      <c r="AP79">
        <v>48.38</v>
      </c>
      <c r="AQ79">
        <v>0.98</v>
      </c>
      <c r="AR79">
        <v>0</v>
      </c>
      <c r="AS79">
        <v>0</v>
      </c>
      <c r="AT79">
        <v>63.14</v>
      </c>
      <c r="AU79">
        <v>14.96</v>
      </c>
      <c r="AV79">
        <v>0</v>
      </c>
      <c r="AW79">
        <v>142.37</v>
      </c>
      <c r="AX79">
        <v>0</v>
      </c>
      <c r="AY79">
        <v>0</v>
      </c>
      <c r="AZ79">
        <v>100.16</v>
      </c>
      <c r="BA79">
        <v>0.92</v>
      </c>
      <c r="BB79">
        <v>0.61</v>
      </c>
      <c r="BC79">
        <v>0</v>
      </c>
      <c r="BD79">
        <v>36.51</v>
      </c>
      <c r="BE79">
        <v>16.350000000000001</v>
      </c>
      <c r="BF79">
        <v>4.84</v>
      </c>
      <c r="BG79">
        <v>0</v>
      </c>
      <c r="BH79">
        <v>6.77</v>
      </c>
      <c r="BI79">
        <v>0</v>
      </c>
      <c r="BJ79">
        <v>64.349999999999994</v>
      </c>
      <c r="BK79">
        <v>7</v>
      </c>
      <c r="BL79">
        <v>11.23</v>
      </c>
      <c r="BM79">
        <v>24.19</v>
      </c>
      <c r="BN79">
        <v>0.97</v>
      </c>
      <c r="BO79">
        <v>0</v>
      </c>
      <c r="BP79">
        <v>59.85</v>
      </c>
      <c r="BQ79">
        <v>300.45999999999998</v>
      </c>
    </row>
    <row r="80" spans="7:69">
      <c r="G80" t="s">
        <v>122</v>
      </c>
      <c r="H80" s="73">
        <v>835.2</v>
      </c>
      <c r="I80" s="46">
        <v>221.63</v>
      </c>
      <c r="J80" s="46">
        <v>310.87000000000006</v>
      </c>
      <c r="K80" s="46">
        <v>69.67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0.52</v>
      </c>
      <c r="X80">
        <v>0.73</v>
      </c>
      <c r="Y80">
        <v>37.71</v>
      </c>
      <c r="Z80">
        <v>48.38</v>
      </c>
      <c r="AA80">
        <v>23.71</v>
      </c>
      <c r="AB80">
        <v>1.02</v>
      </c>
      <c r="AC80">
        <v>0.37</v>
      </c>
      <c r="AD80">
        <v>0.98</v>
      </c>
      <c r="AE80">
        <v>74.510000000000005</v>
      </c>
      <c r="AF80">
        <v>48.38</v>
      </c>
      <c r="AG80">
        <v>62.9</v>
      </c>
      <c r="AH80">
        <v>1.5</v>
      </c>
      <c r="AI80">
        <v>23.22</v>
      </c>
      <c r="AJ80">
        <v>0</v>
      </c>
      <c r="AK80">
        <v>43.55</v>
      </c>
      <c r="AL80">
        <v>25.04</v>
      </c>
      <c r="AM80">
        <v>0.61</v>
      </c>
      <c r="AN80">
        <v>85.64</v>
      </c>
      <c r="AO80">
        <v>62.9</v>
      </c>
      <c r="AP80">
        <v>48.38</v>
      </c>
      <c r="AQ80">
        <v>0.98</v>
      </c>
      <c r="AR80">
        <v>0</v>
      </c>
      <c r="AS80">
        <v>0</v>
      </c>
      <c r="AT80">
        <v>63.14</v>
      </c>
      <c r="AU80">
        <v>14.96</v>
      </c>
      <c r="AV80">
        <v>0</v>
      </c>
      <c r="AW80">
        <v>142.37</v>
      </c>
      <c r="AX80">
        <v>0</v>
      </c>
      <c r="AY80">
        <v>0</v>
      </c>
      <c r="AZ80">
        <v>100.16</v>
      </c>
      <c r="BA80">
        <v>0.92</v>
      </c>
      <c r="BB80">
        <v>0.61</v>
      </c>
      <c r="BC80">
        <v>0</v>
      </c>
      <c r="BD80">
        <v>36.51</v>
      </c>
      <c r="BE80">
        <v>16.350000000000001</v>
      </c>
      <c r="BF80">
        <v>4.84</v>
      </c>
      <c r="BG80">
        <v>0</v>
      </c>
      <c r="BH80">
        <v>6.77</v>
      </c>
      <c r="BI80">
        <v>0</v>
      </c>
      <c r="BJ80">
        <v>64.349999999999994</v>
      </c>
      <c r="BK80">
        <v>3.5</v>
      </c>
      <c r="BL80">
        <v>11.23</v>
      </c>
      <c r="BM80">
        <v>24.19</v>
      </c>
      <c r="BN80">
        <v>0.97</v>
      </c>
      <c r="BO80">
        <v>0</v>
      </c>
      <c r="BP80">
        <v>59.85</v>
      </c>
      <c r="BQ80">
        <v>300.45999999999998</v>
      </c>
    </row>
    <row r="81" spans="7:69">
      <c r="G81" t="s">
        <v>123</v>
      </c>
      <c r="H81" s="73">
        <v>853.96</v>
      </c>
      <c r="I81" s="46">
        <v>220.13</v>
      </c>
      <c r="J81" s="46">
        <v>310.87000000000006</v>
      </c>
      <c r="K81" s="46">
        <v>69.67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0.52</v>
      </c>
      <c r="X81">
        <v>0.73</v>
      </c>
      <c r="Y81">
        <v>37.71</v>
      </c>
      <c r="Z81">
        <v>48.38</v>
      </c>
      <c r="AA81">
        <v>23.71</v>
      </c>
      <c r="AB81">
        <v>1.02</v>
      </c>
      <c r="AC81">
        <v>0.37</v>
      </c>
      <c r="AD81">
        <v>0.98</v>
      </c>
      <c r="AE81">
        <v>96.77</v>
      </c>
      <c r="AF81">
        <v>48.38</v>
      </c>
      <c r="AG81">
        <v>62.9</v>
      </c>
      <c r="AH81">
        <v>0</v>
      </c>
      <c r="AI81">
        <v>23.22</v>
      </c>
      <c r="AJ81">
        <v>0</v>
      </c>
      <c r="AK81">
        <v>43.55</v>
      </c>
      <c r="AL81">
        <v>25.04</v>
      </c>
      <c r="AM81">
        <v>0.61</v>
      </c>
      <c r="AN81">
        <v>85.64</v>
      </c>
      <c r="AO81">
        <v>62.9</v>
      </c>
      <c r="AP81">
        <v>48.38</v>
      </c>
      <c r="AQ81">
        <v>0.98</v>
      </c>
      <c r="AR81">
        <v>0</v>
      </c>
      <c r="AS81">
        <v>0</v>
      </c>
      <c r="AT81">
        <v>63.14</v>
      </c>
      <c r="AU81">
        <v>14.96</v>
      </c>
      <c r="AV81">
        <v>0</v>
      </c>
      <c r="AW81">
        <v>142.37</v>
      </c>
      <c r="AX81">
        <v>0</v>
      </c>
      <c r="AY81">
        <v>0</v>
      </c>
      <c r="AZ81">
        <v>100.16</v>
      </c>
      <c r="BA81">
        <v>0.92</v>
      </c>
      <c r="BB81">
        <v>0.61</v>
      </c>
      <c r="BC81">
        <v>0</v>
      </c>
      <c r="BD81">
        <v>36.51</v>
      </c>
      <c r="BE81">
        <v>16.350000000000001</v>
      </c>
      <c r="BF81">
        <v>4.84</v>
      </c>
      <c r="BG81">
        <v>0</v>
      </c>
      <c r="BH81">
        <v>6.77</v>
      </c>
      <c r="BI81">
        <v>0</v>
      </c>
      <c r="BJ81">
        <v>64.349999999999994</v>
      </c>
      <c r="BK81">
        <v>0</v>
      </c>
      <c r="BL81">
        <v>11.23</v>
      </c>
      <c r="BM81">
        <v>24.19</v>
      </c>
      <c r="BN81">
        <v>0.97</v>
      </c>
      <c r="BO81">
        <v>0</v>
      </c>
      <c r="BP81">
        <v>59.85</v>
      </c>
      <c r="BQ81">
        <v>300.45999999999998</v>
      </c>
    </row>
    <row r="82" spans="7:69">
      <c r="G82" t="s">
        <v>124</v>
      </c>
      <c r="H82" s="73">
        <v>797.82999999999993</v>
      </c>
      <c r="I82" s="46">
        <v>220.13</v>
      </c>
      <c r="J82" s="46">
        <v>310.87000000000006</v>
      </c>
      <c r="K82" s="46">
        <v>69.67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0.52</v>
      </c>
      <c r="X82">
        <v>0.73</v>
      </c>
      <c r="Y82">
        <v>37.71</v>
      </c>
      <c r="Z82">
        <v>48.38</v>
      </c>
      <c r="AA82">
        <v>23.71</v>
      </c>
      <c r="AB82">
        <v>1.02</v>
      </c>
      <c r="AC82">
        <v>0.37</v>
      </c>
      <c r="AD82">
        <v>0.98</v>
      </c>
      <c r="AE82">
        <v>40.64</v>
      </c>
      <c r="AF82">
        <v>48.38</v>
      </c>
      <c r="AG82">
        <v>62.9</v>
      </c>
      <c r="AH82">
        <v>0</v>
      </c>
      <c r="AI82">
        <v>23.22</v>
      </c>
      <c r="AJ82">
        <v>0</v>
      </c>
      <c r="AK82">
        <v>43.55</v>
      </c>
      <c r="AL82">
        <v>25.04</v>
      </c>
      <c r="AM82">
        <v>0.61</v>
      </c>
      <c r="AN82">
        <v>85.64</v>
      </c>
      <c r="AO82">
        <v>62.9</v>
      </c>
      <c r="AP82">
        <v>48.38</v>
      </c>
      <c r="AQ82">
        <v>0.98</v>
      </c>
      <c r="AR82">
        <v>0</v>
      </c>
      <c r="AS82">
        <v>0</v>
      </c>
      <c r="AT82">
        <v>63.14</v>
      </c>
      <c r="AU82">
        <v>14.96</v>
      </c>
      <c r="AV82">
        <v>0</v>
      </c>
      <c r="AW82">
        <v>142.37</v>
      </c>
      <c r="AX82">
        <v>0</v>
      </c>
      <c r="AY82">
        <v>0</v>
      </c>
      <c r="AZ82">
        <v>100.16</v>
      </c>
      <c r="BA82">
        <v>0.92</v>
      </c>
      <c r="BB82">
        <v>0.61</v>
      </c>
      <c r="BC82">
        <v>0</v>
      </c>
      <c r="BD82">
        <v>36.51</v>
      </c>
      <c r="BE82">
        <v>16.350000000000001</v>
      </c>
      <c r="BF82">
        <v>4.84</v>
      </c>
      <c r="BG82">
        <v>0</v>
      </c>
      <c r="BH82">
        <v>6.77</v>
      </c>
      <c r="BI82">
        <v>0</v>
      </c>
      <c r="BJ82">
        <v>64.349999999999994</v>
      </c>
      <c r="BK82">
        <v>0</v>
      </c>
      <c r="BL82">
        <v>11.23</v>
      </c>
      <c r="BM82">
        <v>24.19</v>
      </c>
      <c r="BN82">
        <v>0.97</v>
      </c>
      <c r="BO82">
        <v>0</v>
      </c>
      <c r="BP82">
        <v>59.85</v>
      </c>
      <c r="BQ82">
        <v>300.45999999999998</v>
      </c>
    </row>
    <row r="83" spans="7:69">
      <c r="G83" t="s">
        <v>125</v>
      </c>
      <c r="H83" s="73">
        <v>891.58999999999992</v>
      </c>
      <c r="I83" s="46">
        <v>220.07999999999998</v>
      </c>
      <c r="J83" s="46">
        <v>311.06000000000006</v>
      </c>
      <c r="K83" s="46">
        <v>69.67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0.52</v>
      </c>
      <c r="X83">
        <v>0.77</v>
      </c>
      <c r="Y83">
        <v>36.69</v>
      </c>
      <c r="Z83">
        <v>48.38</v>
      </c>
      <c r="AA83">
        <v>23.71</v>
      </c>
      <c r="AB83">
        <v>1.02</v>
      </c>
      <c r="AC83">
        <v>0.37</v>
      </c>
      <c r="AD83">
        <v>0.93</v>
      </c>
      <c r="AE83">
        <v>135.47999999999999</v>
      </c>
      <c r="AF83">
        <v>48.38</v>
      </c>
      <c r="AG83">
        <v>62.9</v>
      </c>
      <c r="AH83">
        <v>0</v>
      </c>
      <c r="AI83">
        <v>23.22</v>
      </c>
      <c r="AJ83">
        <v>0</v>
      </c>
      <c r="AK83">
        <v>43.55</v>
      </c>
      <c r="AL83">
        <v>25.04</v>
      </c>
      <c r="AM83">
        <v>0.61</v>
      </c>
      <c r="AN83">
        <v>85.64</v>
      </c>
      <c r="AO83">
        <v>62.9</v>
      </c>
      <c r="AP83">
        <v>48.38</v>
      </c>
      <c r="AQ83">
        <v>0.93</v>
      </c>
      <c r="AR83">
        <v>0</v>
      </c>
      <c r="AS83">
        <v>0</v>
      </c>
      <c r="AT83">
        <v>63.14</v>
      </c>
      <c r="AU83">
        <v>14.96</v>
      </c>
      <c r="AV83">
        <v>0</v>
      </c>
      <c r="AW83">
        <v>142.37</v>
      </c>
      <c r="AX83">
        <v>0</v>
      </c>
      <c r="AY83">
        <v>0</v>
      </c>
      <c r="AZ83">
        <v>100.16</v>
      </c>
      <c r="BA83">
        <v>0.92</v>
      </c>
      <c r="BB83">
        <v>0.61</v>
      </c>
      <c r="BC83">
        <v>0</v>
      </c>
      <c r="BD83">
        <v>36.51</v>
      </c>
      <c r="BE83">
        <v>16.54</v>
      </c>
      <c r="BF83">
        <v>4.84</v>
      </c>
      <c r="BG83">
        <v>0</v>
      </c>
      <c r="BH83">
        <v>6.77</v>
      </c>
      <c r="BI83">
        <v>0</v>
      </c>
      <c r="BJ83">
        <v>64.349999999999994</v>
      </c>
      <c r="BK83">
        <v>0</v>
      </c>
      <c r="BL83">
        <v>11.23</v>
      </c>
      <c r="BM83">
        <v>24.19</v>
      </c>
      <c r="BN83">
        <v>0.92</v>
      </c>
      <c r="BO83">
        <v>0</v>
      </c>
      <c r="BP83">
        <v>59.85</v>
      </c>
      <c r="BQ83">
        <v>300.45999999999998</v>
      </c>
    </row>
    <row r="84" spans="7:69">
      <c r="G84" t="s">
        <v>126</v>
      </c>
      <c r="H84" s="73">
        <v>885.78</v>
      </c>
      <c r="I84" s="46">
        <v>220.07999999999998</v>
      </c>
      <c r="J84" s="46">
        <v>311.06000000000006</v>
      </c>
      <c r="K84" s="46">
        <v>69.67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0.52</v>
      </c>
      <c r="X84">
        <v>0.77</v>
      </c>
      <c r="Y84">
        <v>36.69</v>
      </c>
      <c r="Z84">
        <v>48.38</v>
      </c>
      <c r="AA84">
        <v>23.71</v>
      </c>
      <c r="AB84">
        <v>1.02</v>
      </c>
      <c r="AC84">
        <v>0.37</v>
      </c>
      <c r="AD84">
        <v>0.93</v>
      </c>
      <c r="AE84">
        <v>129.66999999999999</v>
      </c>
      <c r="AF84">
        <v>48.38</v>
      </c>
      <c r="AG84">
        <v>62.9</v>
      </c>
      <c r="AH84">
        <v>0</v>
      </c>
      <c r="AI84">
        <v>23.22</v>
      </c>
      <c r="AJ84">
        <v>0</v>
      </c>
      <c r="AK84">
        <v>43.55</v>
      </c>
      <c r="AL84">
        <v>25.04</v>
      </c>
      <c r="AM84">
        <v>0.61</v>
      </c>
      <c r="AN84">
        <v>85.64</v>
      </c>
      <c r="AO84">
        <v>62.9</v>
      </c>
      <c r="AP84">
        <v>48.38</v>
      </c>
      <c r="AQ84">
        <v>0.93</v>
      </c>
      <c r="AR84">
        <v>0</v>
      </c>
      <c r="AS84">
        <v>0</v>
      </c>
      <c r="AT84">
        <v>63.14</v>
      </c>
      <c r="AU84">
        <v>14.96</v>
      </c>
      <c r="AV84">
        <v>0</v>
      </c>
      <c r="AW84">
        <v>142.37</v>
      </c>
      <c r="AX84">
        <v>0</v>
      </c>
      <c r="AY84">
        <v>0</v>
      </c>
      <c r="AZ84">
        <v>100.16</v>
      </c>
      <c r="BA84">
        <v>0.92</v>
      </c>
      <c r="BB84">
        <v>0.61</v>
      </c>
      <c r="BC84">
        <v>0</v>
      </c>
      <c r="BD84">
        <v>36.51</v>
      </c>
      <c r="BE84">
        <v>16.54</v>
      </c>
      <c r="BF84">
        <v>4.84</v>
      </c>
      <c r="BG84">
        <v>0</v>
      </c>
      <c r="BH84">
        <v>6.77</v>
      </c>
      <c r="BI84">
        <v>0</v>
      </c>
      <c r="BJ84">
        <v>64.349999999999994</v>
      </c>
      <c r="BK84">
        <v>0</v>
      </c>
      <c r="BL84">
        <v>11.23</v>
      </c>
      <c r="BM84">
        <v>24.19</v>
      </c>
      <c r="BN84">
        <v>0.92</v>
      </c>
      <c r="BO84">
        <v>0</v>
      </c>
      <c r="BP84">
        <v>59.85</v>
      </c>
      <c r="BQ84">
        <v>300.45999999999998</v>
      </c>
    </row>
    <row r="85" spans="7:69">
      <c r="G85" t="s">
        <v>127</v>
      </c>
      <c r="H85" s="73">
        <v>947.70999999999981</v>
      </c>
      <c r="I85" s="46">
        <v>220.07999999999998</v>
      </c>
      <c r="J85" s="46">
        <v>311.06000000000006</v>
      </c>
      <c r="K85" s="46">
        <v>69.67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0.52</v>
      </c>
      <c r="X85">
        <v>0.77</v>
      </c>
      <c r="Y85">
        <v>36.69</v>
      </c>
      <c r="Z85">
        <v>48.38</v>
      </c>
      <c r="AA85">
        <v>23.71</v>
      </c>
      <c r="AB85">
        <v>1.02</v>
      </c>
      <c r="AC85">
        <v>0.37</v>
      </c>
      <c r="AD85">
        <v>0.93</v>
      </c>
      <c r="AE85">
        <v>191.6</v>
      </c>
      <c r="AF85">
        <v>48.38</v>
      </c>
      <c r="AG85">
        <v>62.9</v>
      </c>
      <c r="AH85">
        <v>0</v>
      </c>
      <c r="AI85">
        <v>23.22</v>
      </c>
      <c r="AJ85">
        <v>0</v>
      </c>
      <c r="AK85">
        <v>43.55</v>
      </c>
      <c r="AL85">
        <v>25.04</v>
      </c>
      <c r="AM85">
        <v>0.61</v>
      </c>
      <c r="AN85">
        <v>85.64</v>
      </c>
      <c r="AO85">
        <v>62.9</v>
      </c>
      <c r="AP85">
        <v>48.38</v>
      </c>
      <c r="AQ85">
        <v>0.93</v>
      </c>
      <c r="AR85">
        <v>0</v>
      </c>
      <c r="AS85">
        <v>0</v>
      </c>
      <c r="AT85">
        <v>63.14</v>
      </c>
      <c r="AU85">
        <v>14.96</v>
      </c>
      <c r="AV85">
        <v>0</v>
      </c>
      <c r="AW85">
        <v>142.37</v>
      </c>
      <c r="AX85">
        <v>0</v>
      </c>
      <c r="AY85">
        <v>0</v>
      </c>
      <c r="AZ85">
        <v>100.16</v>
      </c>
      <c r="BA85">
        <v>0.92</v>
      </c>
      <c r="BB85">
        <v>0.61</v>
      </c>
      <c r="BC85">
        <v>0</v>
      </c>
      <c r="BD85">
        <v>36.51</v>
      </c>
      <c r="BE85">
        <v>16.54</v>
      </c>
      <c r="BF85">
        <v>4.84</v>
      </c>
      <c r="BG85">
        <v>0</v>
      </c>
      <c r="BH85">
        <v>6.77</v>
      </c>
      <c r="BI85">
        <v>0</v>
      </c>
      <c r="BJ85">
        <v>64.349999999999994</v>
      </c>
      <c r="BK85">
        <v>0</v>
      </c>
      <c r="BL85">
        <v>11.23</v>
      </c>
      <c r="BM85">
        <v>24.19</v>
      </c>
      <c r="BN85">
        <v>0.92</v>
      </c>
      <c r="BO85">
        <v>0</v>
      </c>
      <c r="BP85">
        <v>59.85</v>
      </c>
      <c r="BQ85">
        <v>300.45999999999998</v>
      </c>
    </row>
    <row r="86" spans="7:69">
      <c r="G86" t="s">
        <v>128</v>
      </c>
      <c r="H86" s="73">
        <v>994.15999999999985</v>
      </c>
      <c r="I86" s="46">
        <v>220.07999999999998</v>
      </c>
      <c r="J86" s="46">
        <v>311.06000000000006</v>
      </c>
      <c r="K86" s="46">
        <v>69.67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0.52</v>
      </c>
      <c r="X86">
        <v>0.77</v>
      </c>
      <c r="Y86">
        <v>36.69</v>
      </c>
      <c r="Z86">
        <v>48.38</v>
      </c>
      <c r="AA86">
        <v>23.71</v>
      </c>
      <c r="AB86">
        <v>1.02</v>
      </c>
      <c r="AC86">
        <v>0.37</v>
      </c>
      <c r="AD86">
        <v>0.93</v>
      </c>
      <c r="AE86">
        <v>238.05</v>
      </c>
      <c r="AF86">
        <v>48.38</v>
      </c>
      <c r="AG86">
        <v>62.9</v>
      </c>
      <c r="AH86">
        <v>0</v>
      </c>
      <c r="AI86">
        <v>23.22</v>
      </c>
      <c r="AJ86">
        <v>0</v>
      </c>
      <c r="AK86">
        <v>43.55</v>
      </c>
      <c r="AL86">
        <v>25.04</v>
      </c>
      <c r="AM86">
        <v>0.61</v>
      </c>
      <c r="AN86">
        <v>85.64</v>
      </c>
      <c r="AO86">
        <v>62.9</v>
      </c>
      <c r="AP86">
        <v>48.38</v>
      </c>
      <c r="AQ86">
        <v>0.93</v>
      </c>
      <c r="AR86">
        <v>0</v>
      </c>
      <c r="AS86">
        <v>0</v>
      </c>
      <c r="AT86">
        <v>63.14</v>
      </c>
      <c r="AU86">
        <v>14.96</v>
      </c>
      <c r="AV86">
        <v>0</v>
      </c>
      <c r="AW86">
        <v>142.37</v>
      </c>
      <c r="AX86">
        <v>0</v>
      </c>
      <c r="AY86">
        <v>0</v>
      </c>
      <c r="AZ86">
        <v>100.16</v>
      </c>
      <c r="BA86">
        <v>0.92</v>
      </c>
      <c r="BB86">
        <v>0.61</v>
      </c>
      <c r="BC86">
        <v>0</v>
      </c>
      <c r="BD86">
        <v>36.51</v>
      </c>
      <c r="BE86">
        <v>16.54</v>
      </c>
      <c r="BF86">
        <v>4.84</v>
      </c>
      <c r="BG86">
        <v>0</v>
      </c>
      <c r="BH86">
        <v>6.77</v>
      </c>
      <c r="BI86">
        <v>0</v>
      </c>
      <c r="BJ86">
        <v>64.349999999999994</v>
      </c>
      <c r="BK86">
        <v>0</v>
      </c>
      <c r="BL86">
        <v>11.23</v>
      </c>
      <c r="BM86">
        <v>24.19</v>
      </c>
      <c r="BN86">
        <v>0.92</v>
      </c>
      <c r="BO86">
        <v>0</v>
      </c>
      <c r="BP86">
        <v>59.85</v>
      </c>
      <c r="BQ86">
        <v>300.45999999999998</v>
      </c>
    </row>
    <row r="87" spans="7:69">
      <c r="G87" t="s">
        <v>129</v>
      </c>
      <c r="H87" s="73">
        <v>1035.79</v>
      </c>
      <c r="I87" s="46">
        <v>263.63</v>
      </c>
      <c r="J87" s="46">
        <v>311.24</v>
      </c>
      <c r="K87" s="46">
        <v>69.67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0.52</v>
      </c>
      <c r="X87">
        <v>0.77</v>
      </c>
      <c r="Y87">
        <v>36.69</v>
      </c>
      <c r="Z87">
        <v>91.93</v>
      </c>
      <c r="AA87">
        <v>23.71</v>
      </c>
      <c r="AB87">
        <v>1.02</v>
      </c>
      <c r="AC87">
        <v>0.37</v>
      </c>
      <c r="AD87">
        <v>0.93</v>
      </c>
      <c r="AE87">
        <v>279.67</v>
      </c>
      <c r="AF87">
        <v>48.38</v>
      </c>
      <c r="AG87">
        <v>62.9</v>
      </c>
      <c r="AH87">
        <v>0</v>
      </c>
      <c r="AI87">
        <v>23.22</v>
      </c>
      <c r="AJ87">
        <v>0</v>
      </c>
      <c r="AK87">
        <v>43.55</v>
      </c>
      <c r="AL87">
        <v>25.04</v>
      </c>
      <c r="AM87">
        <v>0.61</v>
      </c>
      <c r="AN87">
        <v>85.64</v>
      </c>
      <c r="AO87">
        <v>62.9</v>
      </c>
      <c r="AP87">
        <v>48.38</v>
      </c>
      <c r="AQ87">
        <v>0.93</v>
      </c>
      <c r="AR87">
        <v>0</v>
      </c>
      <c r="AS87">
        <v>0</v>
      </c>
      <c r="AT87">
        <v>63.14</v>
      </c>
      <c r="AU87">
        <v>14.96</v>
      </c>
      <c r="AV87">
        <v>0</v>
      </c>
      <c r="AW87">
        <v>142.37</v>
      </c>
      <c r="AX87">
        <v>8.23</v>
      </c>
      <c r="AY87">
        <v>0</v>
      </c>
      <c r="AZ87">
        <v>100.16</v>
      </c>
      <c r="BA87">
        <v>0.92</v>
      </c>
      <c r="BB87">
        <v>0.61</v>
      </c>
      <c r="BC87">
        <v>0</v>
      </c>
      <c r="BD87">
        <v>36.51</v>
      </c>
      <c r="BE87">
        <v>16.72</v>
      </c>
      <c r="BF87">
        <v>4.84</v>
      </c>
      <c r="BG87">
        <v>0</v>
      </c>
      <c r="BH87">
        <v>6.77</v>
      </c>
      <c r="BI87">
        <v>0</v>
      </c>
      <c r="BJ87">
        <v>64.349999999999994</v>
      </c>
      <c r="BK87">
        <v>0</v>
      </c>
      <c r="BL87">
        <v>11.23</v>
      </c>
      <c r="BM87">
        <v>24.19</v>
      </c>
      <c r="BN87">
        <v>0.92</v>
      </c>
      <c r="BO87">
        <v>0</v>
      </c>
      <c r="BP87">
        <v>51.63</v>
      </c>
      <c r="BQ87">
        <v>300.45999999999998</v>
      </c>
    </row>
    <row r="88" spans="7:69">
      <c r="G88" t="s">
        <v>130</v>
      </c>
      <c r="H88" s="73">
        <v>1093.8499999999999</v>
      </c>
      <c r="I88" s="46">
        <v>263.63</v>
      </c>
      <c r="J88" s="46">
        <v>311.24</v>
      </c>
      <c r="K88" s="46">
        <v>69.67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0.52</v>
      </c>
      <c r="X88">
        <v>0.77</v>
      </c>
      <c r="Y88">
        <v>36.69</v>
      </c>
      <c r="Z88">
        <v>91.93</v>
      </c>
      <c r="AA88">
        <v>23.71</v>
      </c>
      <c r="AB88">
        <v>1.02</v>
      </c>
      <c r="AC88">
        <v>0.37</v>
      </c>
      <c r="AD88">
        <v>0.93</v>
      </c>
      <c r="AE88">
        <v>337.73</v>
      </c>
      <c r="AF88">
        <v>48.38</v>
      </c>
      <c r="AG88">
        <v>62.9</v>
      </c>
      <c r="AH88">
        <v>0</v>
      </c>
      <c r="AI88">
        <v>23.22</v>
      </c>
      <c r="AJ88">
        <v>0</v>
      </c>
      <c r="AK88">
        <v>43.55</v>
      </c>
      <c r="AL88">
        <v>25.04</v>
      </c>
      <c r="AM88">
        <v>0.61</v>
      </c>
      <c r="AN88">
        <v>85.64</v>
      </c>
      <c r="AO88">
        <v>62.9</v>
      </c>
      <c r="AP88">
        <v>48.38</v>
      </c>
      <c r="AQ88">
        <v>0.93</v>
      </c>
      <c r="AR88">
        <v>0</v>
      </c>
      <c r="AS88">
        <v>0</v>
      </c>
      <c r="AT88">
        <v>63.14</v>
      </c>
      <c r="AU88">
        <v>14.96</v>
      </c>
      <c r="AV88">
        <v>0</v>
      </c>
      <c r="AW88">
        <v>142.37</v>
      </c>
      <c r="AX88">
        <v>8.23</v>
      </c>
      <c r="AY88">
        <v>0</v>
      </c>
      <c r="AZ88">
        <v>100.16</v>
      </c>
      <c r="BA88">
        <v>0.92</v>
      </c>
      <c r="BB88">
        <v>0.61</v>
      </c>
      <c r="BC88">
        <v>0</v>
      </c>
      <c r="BD88">
        <v>36.51</v>
      </c>
      <c r="BE88">
        <v>16.72</v>
      </c>
      <c r="BF88">
        <v>4.84</v>
      </c>
      <c r="BG88">
        <v>0</v>
      </c>
      <c r="BH88">
        <v>6.77</v>
      </c>
      <c r="BI88">
        <v>0</v>
      </c>
      <c r="BJ88">
        <v>64.349999999999994</v>
      </c>
      <c r="BK88">
        <v>0</v>
      </c>
      <c r="BL88">
        <v>11.23</v>
      </c>
      <c r="BM88">
        <v>24.19</v>
      </c>
      <c r="BN88">
        <v>0.92</v>
      </c>
      <c r="BO88">
        <v>0</v>
      </c>
      <c r="BP88">
        <v>51.63</v>
      </c>
      <c r="BQ88">
        <v>300.45999999999998</v>
      </c>
    </row>
    <row r="89" spans="7:69">
      <c r="G89" t="s">
        <v>131</v>
      </c>
      <c r="H89" s="73">
        <v>1152.8699999999999</v>
      </c>
      <c r="I89" s="46">
        <v>263.63</v>
      </c>
      <c r="J89" s="46">
        <v>311.24</v>
      </c>
      <c r="K89" s="46">
        <v>69.67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0.52</v>
      </c>
      <c r="X89">
        <v>0.77</v>
      </c>
      <c r="Y89">
        <v>36.69</v>
      </c>
      <c r="Z89">
        <v>91.93</v>
      </c>
      <c r="AA89">
        <v>23.71</v>
      </c>
      <c r="AB89">
        <v>1.02</v>
      </c>
      <c r="AC89">
        <v>0.37</v>
      </c>
      <c r="AD89">
        <v>0.93</v>
      </c>
      <c r="AE89">
        <v>396.76</v>
      </c>
      <c r="AF89">
        <v>48.38</v>
      </c>
      <c r="AG89">
        <v>62.9</v>
      </c>
      <c r="AH89">
        <v>0</v>
      </c>
      <c r="AI89">
        <v>23.22</v>
      </c>
      <c r="AJ89">
        <v>0</v>
      </c>
      <c r="AK89">
        <v>43.55</v>
      </c>
      <c r="AL89">
        <v>25.04</v>
      </c>
      <c r="AM89">
        <v>0.61</v>
      </c>
      <c r="AN89">
        <v>85.64</v>
      </c>
      <c r="AO89">
        <v>62.9</v>
      </c>
      <c r="AP89">
        <v>48.38</v>
      </c>
      <c r="AQ89">
        <v>0.93</v>
      </c>
      <c r="AR89">
        <v>0</v>
      </c>
      <c r="AS89">
        <v>0</v>
      </c>
      <c r="AT89">
        <v>63.14</v>
      </c>
      <c r="AU89">
        <v>14.96</v>
      </c>
      <c r="AV89">
        <v>0</v>
      </c>
      <c r="AW89">
        <v>142.37</v>
      </c>
      <c r="AX89">
        <v>0</v>
      </c>
      <c r="AY89">
        <v>0</v>
      </c>
      <c r="AZ89">
        <v>100.16</v>
      </c>
      <c r="BA89">
        <v>0.92</v>
      </c>
      <c r="BB89">
        <v>0.61</v>
      </c>
      <c r="BC89">
        <v>0</v>
      </c>
      <c r="BD89">
        <v>36.51</v>
      </c>
      <c r="BE89">
        <v>16.72</v>
      </c>
      <c r="BF89">
        <v>4.84</v>
      </c>
      <c r="BG89">
        <v>0</v>
      </c>
      <c r="BH89">
        <v>6.77</v>
      </c>
      <c r="BI89">
        <v>0</v>
      </c>
      <c r="BJ89">
        <v>64.349999999999994</v>
      </c>
      <c r="BK89">
        <v>0</v>
      </c>
      <c r="BL89">
        <v>11.23</v>
      </c>
      <c r="BM89">
        <v>24.19</v>
      </c>
      <c r="BN89">
        <v>0.92</v>
      </c>
      <c r="BO89">
        <v>0</v>
      </c>
      <c r="BP89">
        <v>59.85</v>
      </c>
      <c r="BQ89">
        <v>300.45999999999998</v>
      </c>
    </row>
    <row r="90" spans="7:69">
      <c r="G90" t="s">
        <v>132</v>
      </c>
      <c r="H90" s="73">
        <v>1212.8599999999999</v>
      </c>
      <c r="I90" s="46">
        <v>263.63</v>
      </c>
      <c r="J90" s="46">
        <v>311.24</v>
      </c>
      <c r="K90" s="46">
        <v>69.67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0.52</v>
      </c>
      <c r="X90">
        <v>0.77</v>
      </c>
      <c r="Y90">
        <v>36.69</v>
      </c>
      <c r="Z90">
        <v>91.93</v>
      </c>
      <c r="AA90">
        <v>23.71</v>
      </c>
      <c r="AB90">
        <v>1.02</v>
      </c>
      <c r="AC90">
        <v>0.37</v>
      </c>
      <c r="AD90">
        <v>0.93</v>
      </c>
      <c r="AE90">
        <v>456.75</v>
      </c>
      <c r="AF90">
        <v>48.38</v>
      </c>
      <c r="AG90">
        <v>62.9</v>
      </c>
      <c r="AH90">
        <v>0</v>
      </c>
      <c r="AI90">
        <v>23.22</v>
      </c>
      <c r="AJ90">
        <v>0</v>
      </c>
      <c r="AK90">
        <v>43.55</v>
      </c>
      <c r="AL90">
        <v>25.04</v>
      </c>
      <c r="AM90">
        <v>0.61</v>
      </c>
      <c r="AN90">
        <v>85.64</v>
      </c>
      <c r="AO90">
        <v>62.9</v>
      </c>
      <c r="AP90">
        <v>48.38</v>
      </c>
      <c r="AQ90">
        <v>0.93</v>
      </c>
      <c r="AR90">
        <v>0</v>
      </c>
      <c r="AS90">
        <v>0</v>
      </c>
      <c r="AT90">
        <v>63.14</v>
      </c>
      <c r="AU90">
        <v>14.96</v>
      </c>
      <c r="AV90">
        <v>0</v>
      </c>
      <c r="AW90">
        <v>142.37</v>
      </c>
      <c r="AX90">
        <v>0</v>
      </c>
      <c r="AY90">
        <v>0</v>
      </c>
      <c r="AZ90">
        <v>100.16</v>
      </c>
      <c r="BA90">
        <v>0.92</v>
      </c>
      <c r="BB90">
        <v>0.61</v>
      </c>
      <c r="BC90">
        <v>0</v>
      </c>
      <c r="BD90">
        <v>36.51</v>
      </c>
      <c r="BE90">
        <v>16.72</v>
      </c>
      <c r="BF90">
        <v>4.84</v>
      </c>
      <c r="BG90">
        <v>0</v>
      </c>
      <c r="BH90">
        <v>6.77</v>
      </c>
      <c r="BI90">
        <v>0</v>
      </c>
      <c r="BJ90">
        <v>64.349999999999994</v>
      </c>
      <c r="BK90">
        <v>0</v>
      </c>
      <c r="BL90">
        <v>11.23</v>
      </c>
      <c r="BM90">
        <v>24.19</v>
      </c>
      <c r="BN90">
        <v>0.92</v>
      </c>
      <c r="BO90">
        <v>0</v>
      </c>
      <c r="BP90">
        <v>59.85</v>
      </c>
      <c r="BQ90">
        <v>300.45999999999998</v>
      </c>
    </row>
    <row r="91" spans="7:69">
      <c r="G91" t="s">
        <v>133</v>
      </c>
      <c r="H91" s="73">
        <v>1272.7099999999998</v>
      </c>
      <c r="I91" s="46">
        <v>286.85000000000002</v>
      </c>
      <c r="J91" s="46">
        <v>311.43000000000006</v>
      </c>
      <c r="K91" s="46">
        <v>69.67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0.52</v>
      </c>
      <c r="X91">
        <v>0.73</v>
      </c>
      <c r="Y91">
        <v>35.67</v>
      </c>
      <c r="Z91">
        <v>91.93</v>
      </c>
      <c r="AA91">
        <v>23.71</v>
      </c>
      <c r="AB91">
        <v>1.02</v>
      </c>
      <c r="AC91">
        <v>0.37</v>
      </c>
      <c r="AD91">
        <v>0.93</v>
      </c>
      <c r="AE91">
        <v>343.53</v>
      </c>
      <c r="AF91">
        <v>48.38</v>
      </c>
      <c r="AG91">
        <v>62.9</v>
      </c>
      <c r="AH91">
        <v>0</v>
      </c>
      <c r="AI91">
        <v>23.22</v>
      </c>
      <c r="AJ91">
        <v>54.19</v>
      </c>
      <c r="AK91">
        <v>43.55</v>
      </c>
      <c r="AL91">
        <v>25.04</v>
      </c>
      <c r="AM91">
        <v>0.61</v>
      </c>
      <c r="AN91">
        <v>85.64</v>
      </c>
      <c r="AO91">
        <v>62.9</v>
      </c>
      <c r="AP91">
        <v>48.38</v>
      </c>
      <c r="AQ91">
        <v>0.93</v>
      </c>
      <c r="AR91">
        <v>0</v>
      </c>
      <c r="AS91">
        <v>0</v>
      </c>
      <c r="AT91">
        <v>63.14</v>
      </c>
      <c r="AU91">
        <v>14.96</v>
      </c>
      <c r="AV91">
        <v>96.77</v>
      </c>
      <c r="AW91">
        <v>142.37</v>
      </c>
      <c r="AX91">
        <v>0</v>
      </c>
      <c r="AY91">
        <v>23.17</v>
      </c>
      <c r="AZ91">
        <v>100.16</v>
      </c>
      <c r="BA91">
        <v>0.92</v>
      </c>
      <c r="BB91">
        <v>0.61</v>
      </c>
      <c r="BC91">
        <v>0</v>
      </c>
      <c r="BD91">
        <v>36.51</v>
      </c>
      <c r="BE91">
        <v>16.91</v>
      </c>
      <c r="BF91">
        <v>4.84</v>
      </c>
      <c r="BG91">
        <v>0</v>
      </c>
      <c r="BH91">
        <v>6.77</v>
      </c>
      <c r="BI91">
        <v>0</v>
      </c>
      <c r="BJ91">
        <v>64.349999999999994</v>
      </c>
      <c r="BK91">
        <v>0</v>
      </c>
      <c r="BL91">
        <v>11.23</v>
      </c>
      <c r="BM91">
        <v>24.19</v>
      </c>
      <c r="BN91">
        <v>0.92</v>
      </c>
      <c r="BO91">
        <v>23.22</v>
      </c>
      <c r="BP91">
        <v>59.85</v>
      </c>
      <c r="BQ91">
        <v>300.45999999999998</v>
      </c>
    </row>
    <row r="92" spans="7:69">
      <c r="G92" t="s">
        <v>134</v>
      </c>
      <c r="H92" s="73">
        <v>1320.1299999999999</v>
      </c>
      <c r="I92" s="46">
        <v>286.85000000000002</v>
      </c>
      <c r="J92" s="46">
        <v>311.43000000000006</v>
      </c>
      <c r="K92" s="46">
        <v>69.67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0.52</v>
      </c>
      <c r="X92">
        <v>0.73</v>
      </c>
      <c r="Y92">
        <v>35.67</v>
      </c>
      <c r="Z92">
        <v>91.93</v>
      </c>
      <c r="AA92">
        <v>23.71</v>
      </c>
      <c r="AB92">
        <v>1.02</v>
      </c>
      <c r="AC92">
        <v>0.37</v>
      </c>
      <c r="AD92">
        <v>0.93</v>
      </c>
      <c r="AE92">
        <v>390.95</v>
      </c>
      <c r="AF92">
        <v>48.38</v>
      </c>
      <c r="AG92">
        <v>62.9</v>
      </c>
      <c r="AH92">
        <v>0</v>
      </c>
      <c r="AI92">
        <v>23.22</v>
      </c>
      <c r="AJ92">
        <v>54.19</v>
      </c>
      <c r="AK92">
        <v>43.55</v>
      </c>
      <c r="AL92">
        <v>25.04</v>
      </c>
      <c r="AM92">
        <v>0.61</v>
      </c>
      <c r="AN92">
        <v>85.64</v>
      </c>
      <c r="AO92">
        <v>62.9</v>
      </c>
      <c r="AP92">
        <v>48.38</v>
      </c>
      <c r="AQ92">
        <v>0.93</v>
      </c>
      <c r="AR92">
        <v>0</v>
      </c>
      <c r="AS92">
        <v>0</v>
      </c>
      <c r="AT92">
        <v>63.14</v>
      </c>
      <c r="AU92">
        <v>14.96</v>
      </c>
      <c r="AV92">
        <v>96.77</v>
      </c>
      <c r="AW92">
        <v>142.37</v>
      </c>
      <c r="AX92">
        <v>0</v>
      </c>
      <c r="AY92">
        <v>23.17</v>
      </c>
      <c r="AZ92">
        <v>100.16</v>
      </c>
      <c r="BA92">
        <v>0.92</v>
      </c>
      <c r="BB92">
        <v>0.61</v>
      </c>
      <c r="BC92">
        <v>0</v>
      </c>
      <c r="BD92">
        <v>36.51</v>
      </c>
      <c r="BE92">
        <v>16.91</v>
      </c>
      <c r="BF92">
        <v>4.84</v>
      </c>
      <c r="BG92">
        <v>0</v>
      </c>
      <c r="BH92">
        <v>6.77</v>
      </c>
      <c r="BI92">
        <v>0</v>
      </c>
      <c r="BJ92">
        <v>64.349999999999994</v>
      </c>
      <c r="BK92">
        <v>0</v>
      </c>
      <c r="BL92">
        <v>11.23</v>
      </c>
      <c r="BM92">
        <v>24.19</v>
      </c>
      <c r="BN92">
        <v>0.92</v>
      </c>
      <c r="BO92">
        <v>23.22</v>
      </c>
      <c r="BP92">
        <v>59.85</v>
      </c>
      <c r="BQ92">
        <v>300.45999999999998</v>
      </c>
    </row>
    <row r="93" spans="7:69">
      <c r="G93" t="s">
        <v>135</v>
      </c>
      <c r="H93" s="73">
        <v>1366.5799999999997</v>
      </c>
      <c r="I93" s="46">
        <v>306.20000000000005</v>
      </c>
      <c r="J93" s="46">
        <v>311.43000000000006</v>
      </c>
      <c r="K93" s="46">
        <v>69.67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0.52</v>
      </c>
      <c r="X93">
        <v>0.73</v>
      </c>
      <c r="Y93">
        <v>35.67</v>
      </c>
      <c r="Z93">
        <v>91.93</v>
      </c>
      <c r="AA93">
        <v>23.71</v>
      </c>
      <c r="AB93">
        <v>1.02</v>
      </c>
      <c r="AC93">
        <v>0.37</v>
      </c>
      <c r="AD93">
        <v>0.93</v>
      </c>
      <c r="AE93">
        <v>403.53</v>
      </c>
      <c r="AF93">
        <v>48.38</v>
      </c>
      <c r="AG93">
        <v>62.9</v>
      </c>
      <c r="AH93">
        <v>0</v>
      </c>
      <c r="AI93">
        <v>23.22</v>
      </c>
      <c r="AJ93">
        <v>54.19</v>
      </c>
      <c r="AK93">
        <v>43.55</v>
      </c>
      <c r="AL93">
        <v>25.04</v>
      </c>
      <c r="AM93">
        <v>0.61</v>
      </c>
      <c r="AN93">
        <v>85.64</v>
      </c>
      <c r="AO93">
        <v>62.9</v>
      </c>
      <c r="AP93">
        <v>48.38</v>
      </c>
      <c r="AQ93">
        <v>0.93</v>
      </c>
      <c r="AR93">
        <v>0</v>
      </c>
      <c r="AS93">
        <v>0</v>
      </c>
      <c r="AT93">
        <v>63.14</v>
      </c>
      <c r="AU93">
        <v>14.96</v>
      </c>
      <c r="AV93">
        <v>130.63999999999999</v>
      </c>
      <c r="AW93">
        <v>142.37</v>
      </c>
      <c r="AX93">
        <v>0</v>
      </c>
      <c r="AY93">
        <v>23.17</v>
      </c>
      <c r="AZ93">
        <v>100.16</v>
      </c>
      <c r="BA93">
        <v>0.92</v>
      </c>
      <c r="BB93">
        <v>0.61</v>
      </c>
      <c r="BC93">
        <v>0</v>
      </c>
      <c r="BD93">
        <v>36.51</v>
      </c>
      <c r="BE93">
        <v>16.91</v>
      </c>
      <c r="BF93">
        <v>4.84</v>
      </c>
      <c r="BG93">
        <v>19.350000000000001</v>
      </c>
      <c r="BH93">
        <v>6.77</v>
      </c>
      <c r="BI93">
        <v>0</v>
      </c>
      <c r="BJ93">
        <v>64.349999999999994</v>
      </c>
      <c r="BK93">
        <v>0</v>
      </c>
      <c r="BL93">
        <v>11.23</v>
      </c>
      <c r="BM93">
        <v>24.19</v>
      </c>
      <c r="BN93">
        <v>0.92</v>
      </c>
      <c r="BO93">
        <v>23.22</v>
      </c>
      <c r="BP93">
        <v>59.85</v>
      </c>
      <c r="BQ93">
        <v>300.45999999999998</v>
      </c>
    </row>
    <row r="94" spans="7:69">
      <c r="G94" t="s">
        <v>136</v>
      </c>
      <c r="H94" s="73">
        <v>1356.8999999999999</v>
      </c>
      <c r="I94" s="46">
        <v>286.85000000000002</v>
      </c>
      <c r="J94" s="46">
        <v>255.62</v>
      </c>
      <c r="K94" s="46">
        <v>69.67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0.52</v>
      </c>
      <c r="X94">
        <v>0.73</v>
      </c>
      <c r="Y94">
        <v>35.67</v>
      </c>
      <c r="Z94">
        <v>91.93</v>
      </c>
      <c r="AA94">
        <v>23.71</v>
      </c>
      <c r="AB94">
        <v>1.02</v>
      </c>
      <c r="AC94">
        <v>0.37</v>
      </c>
      <c r="AD94">
        <v>0.93</v>
      </c>
      <c r="AE94">
        <v>364.82</v>
      </c>
      <c r="AF94">
        <v>48.38</v>
      </c>
      <c r="AG94">
        <v>62.9</v>
      </c>
      <c r="AH94">
        <v>0</v>
      </c>
      <c r="AI94">
        <v>23.22</v>
      </c>
      <c r="AJ94">
        <v>54.19</v>
      </c>
      <c r="AK94">
        <v>43.55</v>
      </c>
      <c r="AL94">
        <v>25.04</v>
      </c>
      <c r="AM94">
        <v>0.61</v>
      </c>
      <c r="AN94">
        <v>85.64</v>
      </c>
      <c r="AO94">
        <v>62.9</v>
      </c>
      <c r="AP94">
        <v>48.38</v>
      </c>
      <c r="AQ94">
        <v>0.93</v>
      </c>
      <c r="AR94">
        <v>0</v>
      </c>
      <c r="AS94">
        <v>0</v>
      </c>
      <c r="AT94">
        <v>63.14</v>
      </c>
      <c r="AU94">
        <v>14.96</v>
      </c>
      <c r="AV94">
        <v>159.66999999999999</v>
      </c>
      <c r="AW94">
        <v>86.56</v>
      </c>
      <c r="AX94">
        <v>0</v>
      </c>
      <c r="AY94">
        <v>23.17</v>
      </c>
      <c r="AZ94">
        <v>100.16</v>
      </c>
      <c r="BA94">
        <v>0.92</v>
      </c>
      <c r="BB94">
        <v>0.61</v>
      </c>
      <c r="BC94">
        <v>0</v>
      </c>
      <c r="BD94">
        <v>36.51</v>
      </c>
      <c r="BE94">
        <v>16.91</v>
      </c>
      <c r="BF94">
        <v>4.84</v>
      </c>
      <c r="BG94">
        <v>0</v>
      </c>
      <c r="BH94">
        <v>6.77</v>
      </c>
      <c r="BI94">
        <v>0</v>
      </c>
      <c r="BJ94">
        <v>64.349999999999994</v>
      </c>
      <c r="BK94">
        <v>0</v>
      </c>
      <c r="BL94">
        <v>11.23</v>
      </c>
      <c r="BM94">
        <v>24.19</v>
      </c>
      <c r="BN94">
        <v>0.92</v>
      </c>
      <c r="BO94">
        <v>23.22</v>
      </c>
      <c r="BP94">
        <v>59.85</v>
      </c>
      <c r="BQ94">
        <v>300.45999999999998</v>
      </c>
    </row>
    <row r="95" spans="7:69">
      <c r="G95" t="s">
        <v>137</v>
      </c>
      <c r="H95" s="73">
        <v>1409.06</v>
      </c>
      <c r="I95" s="46">
        <v>349.75</v>
      </c>
      <c r="J95" s="46">
        <v>255.62</v>
      </c>
      <c r="K95" s="46">
        <v>69.67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0.52</v>
      </c>
      <c r="X95">
        <v>0.63</v>
      </c>
      <c r="Y95">
        <v>35.67</v>
      </c>
      <c r="Z95">
        <v>91.93</v>
      </c>
      <c r="AA95">
        <v>23.71</v>
      </c>
      <c r="AB95">
        <v>1.02</v>
      </c>
      <c r="AC95">
        <v>0.37</v>
      </c>
      <c r="AD95">
        <v>0.93</v>
      </c>
      <c r="AE95">
        <v>479.98</v>
      </c>
      <c r="AF95">
        <v>48.38</v>
      </c>
      <c r="AG95">
        <v>62.9</v>
      </c>
      <c r="AH95">
        <v>0</v>
      </c>
      <c r="AI95">
        <v>23.22</v>
      </c>
      <c r="AJ95">
        <v>54.19</v>
      </c>
      <c r="AK95">
        <v>43.55</v>
      </c>
      <c r="AL95">
        <v>25.04</v>
      </c>
      <c r="AM95">
        <v>0.61</v>
      </c>
      <c r="AN95">
        <v>85.64</v>
      </c>
      <c r="AO95">
        <v>62.9</v>
      </c>
      <c r="AP95">
        <v>48.38</v>
      </c>
      <c r="AQ95">
        <v>0.93</v>
      </c>
      <c r="AR95">
        <v>0</v>
      </c>
      <c r="AS95">
        <v>0</v>
      </c>
      <c r="AT95">
        <v>63.14</v>
      </c>
      <c r="AU95">
        <v>14.96</v>
      </c>
      <c r="AV95">
        <v>96.77</v>
      </c>
      <c r="AW95">
        <v>86.56</v>
      </c>
      <c r="AX95">
        <v>0</v>
      </c>
      <c r="AY95">
        <v>23.17</v>
      </c>
      <c r="AZ95">
        <v>100.16</v>
      </c>
      <c r="BA95">
        <v>0.92</v>
      </c>
      <c r="BB95">
        <v>0.61</v>
      </c>
      <c r="BC95">
        <v>0</v>
      </c>
      <c r="BD95">
        <v>36.51</v>
      </c>
      <c r="BE95">
        <v>16.91</v>
      </c>
      <c r="BF95">
        <v>4.84</v>
      </c>
      <c r="BG95">
        <v>62.9</v>
      </c>
      <c r="BH95">
        <v>6.77</v>
      </c>
      <c r="BI95">
        <v>0</v>
      </c>
      <c r="BJ95">
        <v>64.349999999999994</v>
      </c>
      <c r="BK95">
        <v>0</v>
      </c>
      <c r="BL95">
        <v>11.23</v>
      </c>
      <c r="BM95">
        <v>24.19</v>
      </c>
      <c r="BN95">
        <v>0.92</v>
      </c>
      <c r="BO95">
        <v>23.22</v>
      </c>
      <c r="BP95">
        <v>59.85</v>
      </c>
      <c r="BQ95">
        <v>300.45999999999998</v>
      </c>
    </row>
    <row r="96" spans="7:69">
      <c r="G96" t="s">
        <v>138</v>
      </c>
      <c r="H96" s="73">
        <v>1403.2600000000002</v>
      </c>
      <c r="I96" s="46">
        <v>349.75</v>
      </c>
      <c r="J96" s="46">
        <v>255.62</v>
      </c>
      <c r="K96" s="46">
        <v>69.67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0.52</v>
      </c>
      <c r="X96">
        <v>0.63</v>
      </c>
      <c r="Y96">
        <v>35.67</v>
      </c>
      <c r="Z96">
        <v>91.93</v>
      </c>
      <c r="AA96">
        <v>23.71</v>
      </c>
      <c r="AB96">
        <v>1.02</v>
      </c>
      <c r="AC96">
        <v>0.37</v>
      </c>
      <c r="AD96">
        <v>0.93</v>
      </c>
      <c r="AE96">
        <v>474.17</v>
      </c>
      <c r="AF96">
        <v>48.38</v>
      </c>
      <c r="AG96">
        <v>62.9</v>
      </c>
      <c r="AH96">
        <v>0</v>
      </c>
      <c r="AI96">
        <v>23.22</v>
      </c>
      <c r="AJ96">
        <v>54.19</v>
      </c>
      <c r="AK96">
        <v>43.55</v>
      </c>
      <c r="AL96">
        <v>25.04</v>
      </c>
      <c r="AM96">
        <v>0.61</v>
      </c>
      <c r="AN96">
        <v>85.64</v>
      </c>
      <c r="AO96">
        <v>62.9</v>
      </c>
      <c r="AP96">
        <v>48.38</v>
      </c>
      <c r="AQ96">
        <v>0.93</v>
      </c>
      <c r="AR96">
        <v>0</v>
      </c>
      <c r="AS96">
        <v>0</v>
      </c>
      <c r="AT96">
        <v>63.14</v>
      </c>
      <c r="AU96">
        <v>14.96</v>
      </c>
      <c r="AV96">
        <v>96.77</v>
      </c>
      <c r="AW96">
        <v>86.56</v>
      </c>
      <c r="AX96">
        <v>8.23</v>
      </c>
      <c r="AY96">
        <v>23.17</v>
      </c>
      <c r="AZ96">
        <v>100.16</v>
      </c>
      <c r="BA96">
        <v>0.92</v>
      </c>
      <c r="BB96">
        <v>0.61</v>
      </c>
      <c r="BC96">
        <v>0</v>
      </c>
      <c r="BD96">
        <v>36.51</v>
      </c>
      <c r="BE96">
        <v>16.91</v>
      </c>
      <c r="BF96">
        <v>4.84</v>
      </c>
      <c r="BG96">
        <v>62.9</v>
      </c>
      <c r="BH96">
        <v>6.77</v>
      </c>
      <c r="BI96">
        <v>0</v>
      </c>
      <c r="BJ96">
        <v>64.349999999999994</v>
      </c>
      <c r="BK96">
        <v>0</v>
      </c>
      <c r="BL96">
        <v>11.23</v>
      </c>
      <c r="BM96">
        <v>24.19</v>
      </c>
      <c r="BN96">
        <v>0.92</v>
      </c>
      <c r="BO96">
        <v>23.22</v>
      </c>
      <c r="BP96">
        <v>51.63</v>
      </c>
      <c r="BQ96">
        <v>300.45999999999998</v>
      </c>
    </row>
    <row r="97" spans="1:133">
      <c r="G97" t="s">
        <v>139</v>
      </c>
      <c r="H97" s="73">
        <v>1389.72</v>
      </c>
      <c r="I97" s="46">
        <v>349.75</v>
      </c>
      <c r="J97" s="46">
        <v>255.62</v>
      </c>
      <c r="K97" s="46">
        <v>69.67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0.52</v>
      </c>
      <c r="X97">
        <v>0.63</v>
      </c>
      <c r="Y97">
        <v>35.67</v>
      </c>
      <c r="Z97">
        <v>91.93</v>
      </c>
      <c r="AA97">
        <v>23.71</v>
      </c>
      <c r="AB97">
        <v>1.02</v>
      </c>
      <c r="AC97">
        <v>0.37</v>
      </c>
      <c r="AD97">
        <v>0.93</v>
      </c>
      <c r="AE97">
        <v>460.63</v>
      </c>
      <c r="AF97">
        <v>48.38</v>
      </c>
      <c r="AG97">
        <v>62.9</v>
      </c>
      <c r="AH97">
        <v>0</v>
      </c>
      <c r="AI97">
        <v>23.22</v>
      </c>
      <c r="AJ97">
        <v>54.19</v>
      </c>
      <c r="AK97">
        <v>43.55</v>
      </c>
      <c r="AL97">
        <v>25.04</v>
      </c>
      <c r="AM97">
        <v>0.61</v>
      </c>
      <c r="AN97">
        <v>85.64</v>
      </c>
      <c r="AO97">
        <v>62.9</v>
      </c>
      <c r="AP97">
        <v>48.38</v>
      </c>
      <c r="AQ97">
        <v>0.93</v>
      </c>
      <c r="AR97">
        <v>0</v>
      </c>
      <c r="AS97">
        <v>0</v>
      </c>
      <c r="AT97">
        <v>63.14</v>
      </c>
      <c r="AU97">
        <v>14.96</v>
      </c>
      <c r="AV97">
        <v>96.77</v>
      </c>
      <c r="AW97">
        <v>86.56</v>
      </c>
      <c r="AX97">
        <v>8.23</v>
      </c>
      <c r="AY97">
        <v>23.17</v>
      </c>
      <c r="AZ97">
        <v>100.16</v>
      </c>
      <c r="BA97">
        <v>0.92</v>
      </c>
      <c r="BB97">
        <v>0.61</v>
      </c>
      <c r="BC97">
        <v>0</v>
      </c>
      <c r="BD97">
        <v>36.51</v>
      </c>
      <c r="BE97">
        <v>16.91</v>
      </c>
      <c r="BF97">
        <v>4.84</v>
      </c>
      <c r="BG97">
        <v>62.9</v>
      </c>
      <c r="BH97">
        <v>6.77</v>
      </c>
      <c r="BI97">
        <v>0</v>
      </c>
      <c r="BJ97">
        <v>64.349999999999994</v>
      </c>
      <c r="BK97">
        <v>0</v>
      </c>
      <c r="BL97">
        <v>11.23</v>
      </c>
      <c r="BM97">
        <v>24.19</v>
      </c>
      <c r="BN97">
        <v>0.92</v>
      </c>
      <c r="BO97">
        <v>23.22</v>
      </c>
      <c r="BP97">
        <v>51.63</v>
      </c>
      <c r="BQ97">
        <v>300.45999999999998</v>
      </c>
    </row>
    <row r="98" spans="1:133">
      <c r="G98" t="s">
        <v>140</v>
      </c>
      <c r="H98" s="73">
        <v>1366.4899999999998</v>
      </c>
      <c r="I98" s="46">
        <v>349.75</v>
      </c>
      <c r="J98" s="46">
        <v>255.62</v>
      </c>
      <c r="K98" s="46">
        <v>69.67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0.52</v>
      </c>
      <c r="X98">
        <v>0.63</v>
      </c>
      <c r="Y98">
        <v>35.67</v>
      </c>
      <c r="Z98">
        <v>91.93</v>
      </c>
      <c r="AA98">
        <v>23.71</v>
      </c>
      <c r="AB98">
        <v>1.02</v>
      </c>
      <c r="AC98">
        <v>0.37</v>
      </c>
      <c r="AD98">
        <v>0.93</v>
      </c>
      <c r="AE98">
        <v>437.4</v>
      </c>
      <c r="AF98">
        <v>48.38</v>
      </c>
      <c r="AG98">
        <v>62.9</v>
      </c>
      <c r="AH98">
        <v>0</v>
      </c>
      <c r="AI98">
        <v>23.22</v>
      </c>
      <c r="AJ98">
        <v>54.19</v>
      </c>
      <c r="AK98">
        <v>43.55</v>
      </c>
      <c r="AL98">
        <v>25.04</v>
      </c>
      <c r="AM98">
        <v>0.61</v>
      </c>
      <c r="AN98">
        <v>85.64</v>
      </c>
      <c r="AO98">
        <v>62.9</v>
      </c>
      <c r="AP98">
        <v>48.38</v>
      </c>
      <c r="AQ98">
        <v>0.93</v>
      </c>
      <c r="AR98">
        <v>0</v>
      </c>
      <c r="AS98">
        <v>0</v>
      </c>
      <c r="AT98">
        <v>63.14</v>
      </c>
      <c r="AU98">
        <v>14.96</v>
      </c>
      <c r="AV98">
        <v>96.77</v>
      </c>
      <c r="AW98">
        <v>86.56</v>
      </c>
      <c r="AX98">
        <v>8.23</v>
      </c>
      <c r="AY98">
        <v>23.17</v>
      </c>
      <c r="AZ98">
        <v>100.16</v>
      </c>
      <c r="BA98">
        <v>0.92</v>
      </c>
      <c r="BB98">
        <v>0.61</v>
      </c>
      <c r="BC98">
        <v>0</v>
      </c>
      <c r="BD98">
        <v>36.51</v>
      </c>
      <c r="BE98">
        <v>16.91</v>
      </c>
      <c r="BF98">
        <v>4.84</v>
      </c>
      <c r="BG98">
        <v>62.9</v>
      </c>
      <c r="BH98">
        <v>6.77</v>
      </c>
      <c r="BI98">
        <v>0</v>
      </c>
      <c r="BJ98">
        <v>64.349999999999994</v>
      </c>
      <c r="BK98">
        <v>0</v>
      </c>
      <c r="BL98">
        <v>11.23</v>
      </c>
      <c r="BM98">
        <v>24.19</v>
      </c>
      <c r="BN98">
        <v>0.92</v>
      </c>
      <c r="BO98">
        <v>23.22</v>
      </c>
      <c r="BP98">
        <v>51.63</v>
      </c>
      <c r="BQ98">
        <v>300.45999999999998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23.17013</v>
      </c>
      <c r="I99" s="69">
        <f t="shared" ref="I99:BU99" si="1">SUM(I3:I98)/4000</f>
        <v>6.0815475000000054</v>
      </c>
      <c r="J99" s="69">
        <f t="shared" si="1"/>
        <v>7.1285575000000012</v>
      </c>
      <c r="K99" s="69">
        <f t="shared" si="1"/>
        <v>1.8656000000000001</v>
      </c>
      <c r="L99" s="69">
        <f t="shared" si="1"/>
        <v>0.17761000000000027</v>
      </c>
      <c r="M99" s="69">
        <f t="shared" si="1"/>
        <v>0</v>
      </c>
      <c r="N99" s="68">
        <f t="shared" si="1"/>
        <v>0</v>
      </c>
      <c r="O99" s="69">
        <f t="shared" si="1"/>
        <v>0.45274999999999999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1.2480000000000022E-2</v>
      </c>
      <c r="X99">
        <f t="shared" si="1"/>
        <v>1.7779999999999987E-2</v>
      </c>
      <c r="Y99">
        <f t="shared" si="1"/>
        <v>0.86421499999999996</v>
      </c>
      <c r="Z99">
        <f t="shared" si="1"/>
        <v>1.6460500000000011</v>
      </c>
      <c r="AA99">
        <f t="shared" si="1"/>
        <v>0.56904000000000066</v>
      </c>
      <c r="AB99">
        <f t="shared" si="1"/>
        <v>2.4479999999999991E-2</v>
      </c>
      <c r="AC99">
        <f t="shared" si="1"/>
        <v>8.8800000000000007E-3</v>
      </c>
      <c r="AD99">
        <f t="shared" si="1"/>
        <v>2.2920000000000017E-2</v>
      </c>
      <c r="AE99">
        <f t="shared" si="1"/>
        <v>2.7840725000000002</v>
      </c>
      <c r="AF99">
        <f t="shared" si="1"/>
        <v>1.1611200000000019</v>
      </c>
      <c r="AG99">
        <f t="shared" si="1"/>
        <v>1.5095999999999983</v>
      </c>
      <c r="AH99">
        <f t="shared" si="1"/>
        <v>0.60825000000000007</v>
      </c>
      <c r="AI99">
        <f t="shared" si="1"/>
        <v>0.55728000000000011</v>
      </c>
      <c r="AJ99">
        <f t="shared" si="1"/>
        <v>0.43352000000000024</v>
      </c>
      <c r="AK99">
        <f t="shared" si="1"/>
        <v>1.0452000000000019</v>
      </c>
      <c r="AL99">
        <f t="shared" si="1"/>
        <v>0.60095999999999938</v>
      </c>
      <c r="AM99">
        <f t="shared" si="1"/>
        <v>1.463999999999999E-2</v>
      </c>
      <c r="AN99">
        <f t="shared" si="1"/>
        <v>2.0553600000000034</v>
      </c>
      <c r="AO99">
        <f t="shared" si="1"/>
        <v>1.5095999999999983</v>
      </c>
      <c r="AP99">
        <f t="shared" si="1"/>
        <v>1.1611200000000019</v>
      </c>
      <c r="AQ99">
        <f t="shared" si="1"/>
        <v>2.2920000000000017E-2</v>
      </c>
      <c r="AR99">
        <f t="shared" si="1"/>
        <v>0.45274999999999999</v>
      </c>
      <c r="AS99">
        <f t="shared" si="1"/>
        <v>6.1450000000000018E-2</v>
      </c>
      <c r="AT99">
        <f t="shared" si="1"/>
        <v>1.515360000000002</v>
      </c>
      <c r="AU99">
        <f t="shared" si="1"/>
        <v>0.35904000000000047</v>
      </c>
      <c r="AV99">
        <f t="shared" si="1"/>
        <v>0.21773249999999997</v>
      </c>
      <c r="AW99">
        <f t="shared" si="1"/>
        <v>2.3811075000000019</v>
      </c>
      <c r="AX99">
        <f t="shared" si="1"/>
        <v>0.16460000000000019</v>
      </c>
      <c r="AY99">
        <f t="shared" si="1"/>
        <v>0.18535999999999997</v>
      </c>
      <c r="AZ99">
        <f t="shared" si="1"/>
        <v>2.4038399999999975</v>
      </c>
      <c r="BA99">
        <f t="shared" si="1"/>
        <v>2.2080000000000034E-2</v>
      </c>
      <c r="BB99">
        <f t="shared" si="1"/>
        <v>1.463999999999999E-2</v>
      </c>
      <c r="BC99">
        <f t="shared" si="1"/>
        <v>0.19352000000000016</v>
      </c>
      <c r="BD99">
        <f t="shared" si="1"/>
        <v>0.32858999999999999</v>
      </c>
      <c r="BE99">
        <f t="shared" si="1"/>
        <v>0.39403000000000016</v>
      </c>
      <c r="BF99">
        <f t="shared" si="1"/>
        <v>0.11615999999999976</v>
      </c>
      <c r="BG99">
        <f t="shared" si="1"/>
        <v>6.7737499999999992E-2</v>
      </c>
      <c r="BH99">
        <f t="shared" si="1"/>
        <v>0.16247999999999976</v>
      </c>
      <c r="BI99">
        <f t="shared" si="1"/>
        <v>0.57288000000000028</v>
      </c>
      <c r="BJ99">
        <f t="shared" si="1"/>
        <v>1.544400000000002</v>
      </c>
      <c r="BK99">
        <f t="shared" si="1"/>
        <v>1.4192499999999999</v>
      </c>
      <c r="BL99">
        <f t="shared" si="1"/>
        <v>0.39846000000000065</v>
      </c>
      <c r="BM99">
        <f t="shared" si="1"/>
        <v>0.58056000000000096</v>
      </c>
      <c r="BN99">
        <f t="shared" si="1"/>
        <v>2.1879999999999997E-2</v>
      </c>
      <c r="BO99">
        <f t="shared" si="1"/>
        <v>0.18576000000000012</v>
      </c>
      <c r="BP99">
        <f t="shared" si="1"/>
        <v>1.2720000000000027</v>
      </c>
      <c r="BQ99">
        <f t="shared" si="1"/>
        <v>7.2110399999999855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S9" sqref="S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533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107.69</v>
      </c>
      <c r="K3" s="53">
        <v>0</v>
      </c>
      <c r="L3" s="53">
        <v>0.93</v>
      </c>
      <c r="M3" s="72">
        <v>0</v>
      </c>
      <c r="N3" s="71">
        <v>-68</v>
      </c>
      <c r="O3" s="53">
        <v>-32</v>
      </c>
      <c r="P3" s="53">
        <v>0</v>
      </c>
      <c r="Q3" s="53">
        <v>-54</v>
      </c>
      <c r="R3" s="53">
        <v>0</v>
      </c>
      <c r="S3" s="72">
        <v>0</v>
      </c>
      <c r="T3" t="s">
        <v>533</v>
      </c>
      <c r="U3" s="73">
        <v>108.62</v>
      </c>
      <c r="V3" s="74">
        <v>-157</v>
      </c>
      <c r="W3">
        <v>-68</v>
      </c>
      <c r="X3">
        <v>-32</v>
      </c>
      <c r="Y3">
        <v>-3</v>
      </c>
      <c r="Z3">
        <v>0.93</v>
      </c>
      <c r="AA3">
        <v>-54</v>
      </c>
      <c r="AB3">
        <v>107.69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110.9</v>
      </c>
      <c r="K4" s="46">
        <v>0</v>
      </c>
      <c r="L4" s="46">
        <v>0.96</v>
      </c>
      <c r="M4" s="74">
        <v>0</v>
      </c>
      <c r="N4" s="73">
        <v>-72</v>
      </c>
      <c r="O4" s="46">
        <v>-45</v>
      </c>
      <c r="P4" s="46">
        <v>0</v>
      </c>
      <c r="Q4" s="46">
        <v>-57</v>
      </c>
      <c r="R4" s="46">
        <v>0</v>
      </c>
      <c r="S4" s="74">
        <v>0</v>
      </c>
      <c r="U4" s="73">
        <v>111.86</v>
      </c>
      <c r="V4" s="74">
        <v>-177</v>
      </c>
      <c r="W4">
        <v>-72</v>
      </c>
      <c r="X4">
        <v>-45</v>
      </c>
      <c r="Y4">
        <v>-3</v>
      </c>
      <c r="Z4">
        <v>0.96</v>
      </c>
      <c r="AA4">
        <v>-57</v>
      </c>
      <c r="AB4">
        <v>110.9</v>
      </c>
    </row>
    <row r="5" spans="1:28">
      <c r="G5" t="s">
        <v>47</v>
      </c>
      <c r="H5" s="73">
        <v>0</v>
      </c>
      <c r="I5" s="46">
        <v>0</v>
      </c>
      <c r="J5" s="46">
        <v>91.05</v>
      </c>
      <c r="K5" s="46">
        <v>0</v>
      </c>
      <c r="L5" s="46">
        <v>0.85</v>
      </c>
      <c r="M5" s="74">
        <v>0</v>
      </c>
      <c r="N5" s="73">
        <v>-38</v>
      </c>
      <c r="O5" s="46">
        <v>-40</v>
      </c>
      <c r="P5" s="46">
        <v>0</v>
      </c>
      <c r="Q5" s="46">
        <v>-52</v>
      </c>
      <c r="R5" s="46">
        <v>0</v>
      </c>
      <c r="S5" s="74">
        <v>0</v>
      </c>
      <c r="U5" s="73">
        <v>91.9</v>
      </c>
      <c r="V5" s="74">
        <v>-133</v>
      </c>
      <c r="W5">
        <v>-38</v>
      </c>
      <c r="X5">
        <v>-40</v>
      </c>
      <c r="Y5">
        <v>-3</v>
      </c>
      <c r="Z5">
        <v>0.85</v>
      </c>
      <c r="AA5">
        <v>-52</v>
      </c>
      <c r="AB5">
        <v>91.05</v>
      </c>
    </row>
    <row r="6" spans="1:28">
      <c r="G6" t="s">
        <v>48</v>
      </c>
      <c r="H6" s="73">
        <v>0</v>
      </c>
      <c r="I6" s="46">
        <v>0</v>
      </c>
      <c r="J6" s="46">
        <v>101.02</v>
      </c>
      <c r="K6" s="46">
        <v>0</v>
      </c>
      <c r="L6" s="46">
        <v>0.91</v>
      </c>
      <c r="M6" s="74">
        <v>0</v>
      </c>
      <c r="N6" s="73">
        <v>-39</v>
      </c>
      <c r="O6" s="46">
        <v>-60</v>
      </c>
      <c r="P6" s="46">
        <v>0</v>
      </c>
      <c r="Q6" s="46">
        <v>-55</v>
      </c>
      <c r="R6" s="46">
        <v>0</v>
      </c>
      <c r="S6" s="74">
        <v>0</v>
      </c>
      <c r="U6" s="73">
        <v>101.93</v>
      </c>
      <c r="V6" s="74">
        <v>-157</v>
      </c>
      <c r="W6">
        <v>-39</v>
      </c>
      <c r="X6">
        <v>-60</v>
      </c>
      <c r="Y6">
        <v>-3</v>
      </c>
      <c r="Z6">
        <v>0.91</v>
      </c>
      <c r="AA6">
        <v>-55</v>
      </c>
      <c r="AB6">
        <v>101.02</v>
      </c>
    </row>
    <row r="7" spans="1:28">
      <c r="G7" t="s">
        <v>49</v>
      </c>
      <c r="H7" s="73">
        <v>0</v>
      </c>
      <c r="I7" s="46">
        <v>0</v>
      </c>
      <c r="J7" s="46">
        <v>199.26</v>
      </c>
      <c r="K7" s="46">
        <v>0</v>
      </c>
      <c r="L7" s="46">
        <v>1.67</v>
      </c>
      <c r="M7" s="74">
        <v>0</v>
      </c>
      <c r="N7" s="73">
        <v>-106</v>
      </c>
      <c r="O7" s="46">
        <v>-40</v>
      </c>
      <c r="P7" s="46">
        <v>0</v>
      </c>
      <c r="Q7" s="46">
        <v>-40</v>
      </c>
      <c r="R7" s="46">
        <v>0</v>
      </c>
      <c r="S7" s="74">
        <v>0</v>
      </c>
      <c r="U7" s="73">
        <v>200.93</v>
      </c>
      <c r="V7" s="74">
        <v>-189</v>
      </c>
      <c r="W7">
        <v>-106</v>
      </c>
      <c r="X7">
        <v>-40</v>
      </c>
      <c r="Y7">
        <v>-3</v>
      </c>
      <c r="Z7">
        <v>1.67</v>
      </c>
      <c r="AA7">
        <v>-40</v>
      </c>
      <c r="AB7">
        <v>199.26</v>
      </c>
    </row>
    <row r="8" spans="1:28">
      <c r="G8" t="s">
        <v>50</v>
      </c>
      <c r="H8" s="73">
        <v>0</v>
      </c>
      <c r="I8" s="46">
        <v>0</v>
      </c>
      <c r="J8" s="46">
        <v>218.91</v>
      </c>
      <c r="K8" s="46">
        <v>0</v>
      </c>
      <c r="L8" s="46">
        <v>1.8</v>
      </c>
      <c r="M8" s="74">
        <v>0</v>
      </c>
      <c r="N8" s="73">
        <v>-105</v>
      </c>
      <c r="O8" s="46">
        <v>-65</v>
      </c>
      <c r="P8" s="46">
        <v>0</v>
      </c>
      <c r="Q8" s="46">
        <v>-40</v>
      </c>
      <c r="R8" s="46">
        <v>0</v>
      </c>
      <c r="S8" s="74">
        <v>0</v>
      </c>
      <c r="U8" s="73">
        <v>220.71</v>
      </c>
      <c r="V8" s="74">
        <v>-213</v>
      </c>
      <c r="W8">
        <v>-105</v>
      </c>
      <c r="X8">
        <v>-65</v>
      </c>
      <c r="Y8">
        <v>-3</v>
      </c>
      <c r="Z8">
        <v>1.8</v>
      </c>
      <c r="AA8">
        <v>-40</v>
      </c>
      <c r="AB8">
        <v>218.91</v>
      </c>
    </row>
    <row r="9" spans="1:28">
      <c r="G9" t="s">
        <v>51</v>
      </c>
      <c r="H9" s="73">
        <v>0</v>
      </c>
      <c r="I9" s="46">
        <v>0</v>
      </c>
      <c r="J9" s="46">
        <v>175.43</v>
      </c>
      <c r="K9" s="46">
        <v>0</v>
      </c>
      <c r="L9" s="46">
        <v>1.75</v>
      </c>
      <c r="M9" s="74">
        <v>0</v>
      </c>
      <c r="N9" s="73">
        <v>-107</v>
      </c>
      <c r="O9" s="46">
        <v>-68</v>
      </c>
      <c r="P9" s="46">
        <v>0</v>
      </c>
      <c r="Q9" s="46">
        <v>-40</v>
      </c>
      <c r="R9" s="46">
        <v>0</v>
      </c>
      <c r="S9" s="74">
        <v>0</v>
      </c>
      <c r="U9" s="73">
        <v>177.18</v>
      </c>
      <c r="V9" s="74">
        <v>-218</v>
      </c>
      <c r="W9">
        <v>-107</v>
      </c>
      <c r="X9">
        <v>-68</v>
      </c>
      <c r="Y9">
        <v>-3</v>
      </c>
      <c r="Z9">
        <v>1.75</v>
      </c>
      <c r="AA9">
        <v>-40</v>
      </c>
      <c r="AB9">
        <v>175.43</v>
      </c>
    </row>
    <row r="10" spans="1:28">
      <c r="G10" t="s">
        <v>52</v>
      </c>
      <c r="H10" s="73">
        <v>0</v>
      </c>
      <c r="I10" s="46">
        <v>0</v>
      </c>
      <c r="J10" s="46">
        <v>193.54</v>
      </c>
      <c r="K10" s="46">
        <v>0</v>
      </c>
      <c r="L10" s="46">
        <v>1.94</v>
      </c>
      <c r="M10" s="74">
        <v>0</v>
      </c>
      <c r="N10" s="73">
        <v>-126</v>
      </c>
      <c r="O10" s="46">
        <v>-89</v>
      </c>
      <c r="P10" s="46">
        <v>0</v>
      </c>
      <c r="Q10" s="46">
        <v>-40</v>
      </c>
      <c r="R10" s="46">
        <v>0</v>
      </c>
      <c r="S10" s="74">
        <v>0</v>
      </c>
      <c r="U10" s="73">
        <v>195.48</v>
      </c>
      <c r="V10" s="74">
        <v>-258</v>
      </c>
      <c r="W10">
        <v>-126</v>
      </c>
      <c r="X10">
        <v>-89</v>
      </c>
      <c r="Y10">
        <v>-3</v>
      </c>
      <c r="Z10">
        <v>1.94</v>
      </c>
      <c r="AA10">
        <v>-40</v>
      </c>
      <c r="AB10">
        <v>193.54</v>
      </c>
    </row>
    <row r="11" spans="1:28">
      <c r="G11" t="s">
        <v>53</v>
      </c>
      <c r="H11" s="73">
        <v>0</v>
      </c>
      <c r="I11" s="46">
        <v>0</v>
      </c>
      <c r="J11" s="46">
        <v>101.61</v>
      </c>
      <c r="K11" s="46">
        <v>0</v>
      </c>
      <c r="L11" s="46">
        <v>2.42</v>
      </c>
      <c r="M11" s="74">
        <v>0</v>
      </c>
      <c r="N11" s="73">
        <v>-84</v>
      </c>
      <c r="O11" s="46">
        <v>-79</v>
      </c>
      <c r="P11" s="46">
        <v>0</v>
      </c>
      <c r="Q11" s="46">
        <v>-20</v>
      </c>
      <c r="R11" s="46">
        <v>0</v>
      </c>
      <c r="S11" s="74">
        <v>0</v>
      </c>
      <c r="U11" s="73">
        <v>104.03</v>
      </c>
      <c r="V11" s="74">
        <v>-186</v>
      </c>
      <c r="W11">
        <v>-84</v>
      </c>
      <c r="X11">
        <v>-79</v>
      </c>
      <c r="Y11">
        <v>-3</v>
      </c>
      <c r="Z11">
        <v>2.42</v>
      </c>
      <c r="AA11">
        <v>-20</v>
      </c>
      <c r="AB11">
        <v>101.61</v>
      </c>
    </row>
    <row r="12" spans="1:28">
      <c r="G12" t="s">
        <v>54</v>
      </c>
      <c r="H12" s="73">
        <v>0</v>
      </c>
      <c r="I12" s="46">
        <v>0</v>
      </c>
      <c r="J12" s="46">
        <v>101.61</v>
      </c>
      <c r="K12" s="46">
        <v>0</v>
      </c>
      <c r="L12" s="46">
        <v>2.42</v>
      </c>
      <c r="M12" s="74">
        <v>0</v>
      </c>
      <c r="N12" s="73">
        <v>-85</v>
      </c>
      <c r="O12" s="46">
        <v>-81</v>
      </c>
      <c r="P12" s="46">
        <v>0</v>
      </c>
      <c r="Q12" s="46">
        <v>-20</v>
      </c>
      <c r="R12" s="46">
        <v>0</v>
      </c>
      <c r="S12" s="74">
        <v>0</v>
      </c>
      <c r="U12" s="73">
        <v>104.03</v>
      </c>
      <c r="V12" s="74">
        <v>-189</v>
      </c>
      <c r="W12">
        <v>-85</v>
      </c>
      <c r="X12">
        <v>-81</v>
      </c>
      <c r="Y12">
        <v>-3</v>
      </c>
      <c r="Z12">
        <v>2.42</v>
      </c>
      <c r="AA12">
        <v>-20</v>
      </c>
      <c r="AB12">
        <v>101.61</v>
      </c>
    </row>
    <row r="13" spans="1:28">
      <c r="G13" t="s">
        <v>55</v>
      </c>
      <c r="H13" s="73">
        <v>0</v>
      </c>
      <c r="I13" s="46">
        <v>0</v>
      </c>
      <c r="J13" s="46">
        <v>101.61</v>
      </c>
      <c r="K13" s="46">
        <v>0</v>
      </c>
      <c r="L13" s="46">
        <v>1.74</v>
      </c>
      <c r="M13" s="74">
        <v>0</v>
      </c>
      <c r="N13" s="73">
        <v>-110</v>
      </c>
      <c r="O13" s="46">
        <v>-82</v>
      </c>
      <c r="P13" s="46">
        <v>0</v>
      </c>
      <c r="Q13" s="46">
        <v>-20</v>
      </c>
      <c r="R13" s="46">
        <v>0</v>
      </c>
      <c r="S13" s="74">
        <v>0</v>
      </c>
      <c r="U13" s="73">
        <v>103.35</v>
      </c>
      <c r="V13" s="74">
        <v>-215</v>
      </c>
      <c r="W13">
        <v>-110</v>
      </c>
      <c r="X13">
        <v>-82</v>
      </c>
      <c r="Y13">
        <v>-3</v>
      </c>
      <c r="Z13">
        <v>1.74</v>
      </c>
      <c r="AA13">
        <v>-20</v>
      </c>
      <c r="AB13">
        <v>101.61</v>
      </c>
    </row>
    <row r="14" spans="1:28">
      <c r="G14" t="s">
        <v>56</v>
      </c>
      <c r="H14" s="73">
        <v>0</v>
      </c>
      <c r="I14" s="46">
        <v>0</v>
      </c>
      <c r="J14" s="46">
        <v>101.61</v>
      </c>
      <c r="K14" s="46">
        <v>0</v>
      </c>
      <c r="L14" s="46">
        <v>1.55</v>
      </c>
      <c r="M14" s="74">
        <v>0</v>
      </c>
      <c r="N14" s="73">
        <v>-129</v>
      </c>
      <c r="O14" s="46">
        <v>-84</v>
      </c>
      <c r="P14" s="46">
        <v>0</v>
      </c>
      <c r="Q14" s="46">
        <v>-20</v>
      </c>
      <c r="R14" s="46">
        <v>0</v>
      </c>
      <c r="S14" s="74">
        <v>0</v>
      </c>
      <c r="U14" s="73">
        <v>103.16</v>
      </c>
      <c r="V14" s="74">
        <v>-236</v>
      </c>
      <c r="W14">
        <v>-129</v>
      </c>
      <c r="X14">
        <v>-84</v>
      </c>
      <c r="Y14">
        <v>-3</v>
      </c>
      <c r="Z14">
        <v>1.55</v>
      </c>
      <c r="AA14">
        <v>-20</v>
      </c>
      <c r="AB14">
        <v>101.61</v>
      </c>
    </row>
    <row r="15" spans="1:28">
      <c r="G15" t="s">
        <v>57</v>
      </c>
      <c r="H15" s="73">
        <v>0</v>
      </c>
      <c r="I15" s="46">
        <v>0</v>
      </c>
      <c r="J15" s="46">
        <v>125.8</v>
      </c>
      <c r="K15" s="46">
        <v>0</v>
      </c>
      <c r="L15" s="46">
        <v>1.1599999999999999</v>
      </c>
      <c r="M15" s="74">
        <v>0</v>
      </c>
      <c r="N15" s="73">
        <v>-98</v>
      </c>
      <c r="O15" s="46">
        <v>-69</v>
      </c>
      <c r="P15" s="46">
        <v>0</v>
      </c>
      <c r="Q15" s="46">
        <v>-20</v>
      </c>
      <c r="R15" s="46">
        <v>0</v>
      </c>
      <c r="S15" s="74">
        <v>0</v>
      </c>
      <c r="U15" s="73">
        <v>126.96</v>
      </c>
      <c r="V15" s="74">
        <v>-190</v>
      </c>
      <c r="W15">
        <v>-98</v>
      </c>
      <c r="X15">
        <v>-69</v>
      </c>
      <c r="Y15">
        <v>-3</v>
      </c>
      <c r="Z15">
        <v>1.1599999999999999</v>
      </c>
      <c r="AA15">
        <v>-20</v>
      </c>
      <c r="AB15">
        <v>125.8</v>
      </c>
    </row>
    <row r="16" spans="1:28">
      <c r="G16" t="s">
        <v>58</v>
      </c>
      <c r="H16" s="73">
        <v>0</v>
      </c>
      <c r="I16" s="46">
        <v>0</v>
      </c>
      <c r="J16" s="46">
        <v>125.8</v>
      </c>
      <c r="K16" s="46">
        <v>0</v>
      </c>
      <c r="L16" s="46">
        <v>0.97</v>
      </c>
      <c r="M16" s="74">
        <v>0</v>
      </c>
      <c r="N16" s="73">
        <v>-103</v>
      </c>
      <c r="O16" s="46">
        <v>-81</v>
      </c>
      <c r="P16" s="46">
        <v>0</v>
      </c>
      <c r="Q16" s="46">
        <v>-20</v>
      </c>
      <c r="R16" s="46">
        <v>0</v>
      </c>
      <c r="S16" s="74">
        <v>0</v>
      </c>
      <c r="U16" s="73">
        <v>126.77</v>
      </c>
      <c r="V16" s="74">
        <v>-207</v>
      </c>
      <c r="W16">
        <v>-103</v>
      </c>
      <c r="X16">
        <v>-81</v>
      </c>
      <c r="Y16">
        <v>-3</v>
      </c>
      <c r="Z16">
        <v>0.97</v>
      </c>
      <c r="AA16">
        <v>-20</v>
      </c>
      <c r="AB16">
        <v>125.8</v>
      </c>
    </row>
    <row r="17" spans="7:28">
      <c r="G17" t="s">
        <v>59</v>
      </c>
      <c r="H17" s="73">
        <v>0</v>
      </c>
      <c r="I17" s="46">
        <v>0</v>
      </c>
      <c r="J17" s="46">
        <v>96.77</v>
      </c>
      <c r="K17" s="46">
        <v>0</v>
      </c>
      <c r="L17" s="46">
        <v>0.68</v>
      </c>
      <c r="M17" s="74">
        <v>0</v>
      </c>
      <c r="N17" s="73">
        <v>-109</v>
      </c>
      <c r="O17" s="46">
        <v>-78</v>
      </c>
      <c r="P17" s="46">
        <v>0</v>
      </c>
      <c r="Q17" s="46">
        <v>-20</v>
      </c>
      <c r="R17" s="46">
        <v>0</v>
      </c>
      <c r="S17" s="74">
        <v>0</v>
      </c>
      <c r="U17" s="73">
        <v>97.45</v>
      </c>
      <c r="V17" s="74">
        <v>-210</v>
      </c>
      <c r="W17">
        <v>-109</v>
      </c>
      <c r="X17">
        <v>-78</v>
      </c>
      <c r="Y17">
        <v>-3</v>
      </c>
      <c r="Z17">
        <v>0.68</v>
      </c>
      <c r="AA17">
        <v>-20</v>
      </c>
      <c r="AB17">
        <v>96.77</v>
      </c>
    </row>
    <row r="18" spans="7:28">
      <c r="G18" t="s">
        <v>60</v>
      </c>
      <c r="H18" s="73">
        <v>0</v>
      </c>
      <c r="I18" s="46">
        <v>0</v>
      </c>
      <c r="J18" s="46">
        <v>96.77</v>
      </c>
      <c r="K18" s="46">
        <v>0</v>
      </c>
      <c r="L18" s="46">
        <v>0.57999999999999996</v>
      </c>
      <c r="M18" s="74">
        <v>0</v>
      </c>
      <c r="N18" s="73">
        <v>-121</v>
      </c>
      <c r="O18" s="46">
        <v>-80</v>
      </c>
      <c r="P18" s="46">
        <v>0</v>
      </c>
      <c r="Q18" s="46">
        <v>-20</v>
      </c>
      <c r="R18" s="46">
        <v>0</v>
      </c>
      <c r="S18" s="74">
        <v>0</v>
      </c>
      <c r="U18" s="73">
        <v>97.35</v>
      </c>
      <c r="V18" s="74">
        <v>-224</v>
      </c>
      <c r="W18">
        <v>-121</v>
      </c>
      <c r="X18">
        <v>-80</v>
      </c>
      <c r="Y18">
        <v>-3</v>
      </c>
      <c r="Z18">
        <v>0.57999999999999996</v>
      </c>
      <c r="AA18">
        <v>-20</v>
      </c>
      <c r="AB18">
        <v>96.77</v>
      </c>
    </row>
    <row r="19" spans="7:28">
      <c r="G19" t="s">
        <v>61</v>
      </c>
      <c r="H19" s="73">
        <v>0</v>
      </c>
      <c r="I19" s="46">
        <v>0</v>
      </c>
      <c r="J19" s="46">
        <v>96.77</v>
      </c>
      <c r="K19" s="46">
        <v>0</v>
      </c>
      <c r="L19" s="46">
        <v>0</v>
      </c>
      <c r="M19" s="74">
        <v>0</v>
      </c>
      <c r="N19" s="73">
        <v>-65</v>
      </c>
      <c r="O19" s="46">
        <v>-70</v>
      </c>
      <c r="P19" s="46">
        <v>0</v>
      </c>
      <c r="Q19" s="46">
        <v>-30</v>
      </c>
      <c r="R19" s="46">
        <v>0</v>
      </c>
      <c r="S19" s="74">
        <v>0</v>
      </c>
      <c r="U19" s="73">
        <v>96.77</v>
      </c>
      <c r="V19" s="74">
        <v>-168</v>
      </c>
      <c r="W19">
        <v>-65</v>
      </c>
      <c r="X19">
        <v>-70</v>
      </c>
      <c r="Y19">
        <v>-3</v>
      </c>
      <c r="Z19">
        <v>0</v>
      </c>
      <c r="AA19">
        <v>-30</v>
      </c>
      <c r="AB19">
        <v>96.77</v>
      </c>
    </row>
    <row r="20" spans="7:28">
      <c r="G20" t="s">
        <v>62</v>
      </c>
      <c r="H20" s="73">
        <v>0</v>
      </c>
      <c r="I20" s="46">
        <v>0</v>
      </c>
      <c r="J20" s="46">
        <v>106.45</v>
      </c>
      <c r="K20" s="46">
        <v>0</v>
      </c>
      <c r="L20" s="46">
        <v>0</v>
      </c>
      <c r="M20" s="74">
        <v>0</v>
      </c>
      <c r="N20" s="73">
        <v>-62</v>
      </c>
      <c r="O20" s="46">
        <v>-73</v>
      </c>
      <c r="P20" s="46">
        <v>0</v>
      </c>
      <c r="Q20" s="46">
        <v>-30</v>
      </c>
      <c r="R20" s="46">
        <v>0</v>
      </c>
      <c r="S20" s="74">
        <v>0</v>
      </c>
      <c r="U20" s="73">
        <v>106.45</v>
      </c>
      <c r="V20" s="74">
        <v>-168</v>
      </c>
      <c r="W20">
        <v>-62</v>
      </c>
      <c r="X20">
        <v>-73</v>
      </c>
      <c r="Y20">
        <v>-3</v>
      </c>
      <c r="Z20">
        <v>0</v>
      </c>
      <c r="AA20">
        <v>-30</v>
      </c>
      <c r="AB20">
        <v>106.45</v>
      </c>
    </row>
    <row r="21" spans="7:28">
      <c r="G21" t="s">
        <v>63</v>
      </c>
      <c r="H21" s="73">
        <v>0</v>
      </c>
      <c r="I21" s="46">
        <v>0</v>
      </c>
      <c r="J21" s="46">
        <v>106.45</v>
      </c>
      <c r="K21" s="46">
        <v>0</v>
      </c>
      <c r="L21" s="46">
        <v>0</v>
      </c>
      <c r="M21" s="74">
        <v>0</v>
      </c>
      <c r="N21" s="73">
        <v>-30</v>
      </c>
      <c r="O21" s="46">
        <v>-50</v>
      </c>
      <c r="P21" s="46">
        <v>0</v>
      </c>
      <c r="Q21" s="46">
        <v>-30</v>
      </c>
      <c r="R21" s="46">
        <v>0</v>
      </c>
      <c r="S21" s="74">
        <v>0</v>
      </c>
      <c r="U21" s="73">
        <v>106.45</v>
      </c>
      <c r="V21" s="74">
        <v>-113</v>
      </c>
      <c r="W21">
        <v>-30</v>
      </c>
      <c r="X21">
        <v>-50</v>
      </c>
      <c r="Y21">
        <v>-3</v>
      </c>
      <c r="Z21">
        <v>0</v>
      </c>
      <c r="AA21">
        <v>-30</v>
      </c>
      <c r="AB21">
        <v>106.45</v>
      </c>
    </row>
    <row r="22" spans="7:28">
      <c r="G22" t="s">
        <v>64</v>
      </c>
      <c r="H22" s="73">
        <v>0</v>
      </c>
      <c r="I22" s="46">
        <v>0</v>
      </c>
      <c r="J22" s="46">
        <v>106.45</v>
      </c>
      <c r="K22" s="46">
        <v>0</v>
      </c>
      <c r="L22" s="46">
        <v>0.48</v>
      </c>
      <c r="M22" s="74">
        <v>0</v>
      </c>
      <c r="N22" s="73">
        <v>-10</v>
      </c>
      <c r="O22" s="46">
        <v>-50</v>
      </c>
      <c r="P22" s="46">
        <v>0</v>
      </c>
      <c r="Q22" s="46">
        <v>-30</v>
      </c>
      <c r="R22" s="46">
        <v>0</v>
      </c>
      <c r="S22" s="74">
        <v>0</v>
      </c>
      <c r="U22" s="73">
        <v>106.93</v>
      </c>
      <c r="V22" s="74">
        <v>-93</v>
      </c>
      <c r="W22">
        <v>-10</v>
      </c>
      <c r="X22">
        <v>-50</v>
      </c>
      <c r="Y22">
        <v>-3</v>
      </c>
      <c r="Z22">
        <v>0.48</v>
      </c>
      <c r="AA22">
        <v>-30</v>
      </c>
      <c r="AB22">
        <v>106.45</v>
      </c>
    </row>
    <row r="23" spans="7:28">
      <c r="G23" t="s">
        <v>65</v>
      </c>
      <c r="H23" s="73">
        <v>0</v>
      </c>
      <c r="I23" s="46">
        <v>0</v>
      </c>
      <c r="J23" s="46">
        <v>116.12</v>
      </c>
      <c r="K23" s="46">
        <v>0</v>
      </c>
      <c r="L23" s="46">
        <v>0.68</v>
      </c>
      <c r="M23" s="74">
        <v>0</v>
      </c>
      <c r="N23" s="73">
        <v>-46</v>
      </c>
      <c r="O23" s="46">
        <v>-45</v>
      </c>
      <c r="P23" s="46">
        <v>0</v>
      </c>
      <c r="Q23" s="46">
        <v>-30</v>
      </c>
      <c r="R23" s="46">
        <v>0</v>
      </c>
      <c r="S23" s="74">
        <v>0</v>
      </c>
      <c r="U23" s="73">
        <v>116.8</v>
      </c>
      <c r="V23" s="74">
        <v>-124</v>
      </c>
      <c r="W23">
        <v>-46</v>
      </c>
      <c r="X23">
        <v>-45</v>
      </c>
      <c r="Y23">
        <v>-3</v>
      </c>
      <c r="Z23">
        <v>0.68</v>
      </c>
      <c r="AA23">
        <v>-30</v>
      </c>
      <c r="AB23">
        <v>116.12</v>
      </c>
    </row>
    <row r="24" spans="7:28">
      <c r="G24" t="s">
        <v>66</v>
      </c>
      <c r="H24" s="73">
        <v>0</v>
      </c>
      <c r="I24" s="46">
        <v>0</v>
      </c>
      <c r="J24" s="46">
        <v>116.12</v>
      </c>
      <c r="K24" s="46">
        <v>0</v>
      </c>
      <c r="L24" s="46">
        <v>0.39</v>
      </c>
      <c r="M24" s="74">
        <v>0</v>
      </c>
      <c r="N24" s="73">
        <v>-44</v>
      </c>
      <c r="O24" s="46">
        <v>-55</v>
      </c>
      <c r="P24" s="46">
        <v>0</v>
      </c>
      <c r="Q24" s="46">
        <v>-30</v>
      </c>
      <c r="R24" s="46">
        <v>0</v>
      </c>
      <c r="S24" s="74">
        <v>0</v>
      </c>
      <c r="U24" s="73">
        <v>116.51</v>
      </c>
      <c r="V24" s="74">
        <v>-132</v>
      </c>
      <c r="W24">
        <v>-44</v>
      </c>
      <c r="X24">
        <v>-55</v>
      </c>
      <c r="Y24">
        <v>-3</v>
      </c>
      <c r="Z24">
        <v>0.39</v>
      </c>
      <c r="AA24">
        <v>-30</v>
      </c>
      <c r="AB24">
        <v>116.12</v>
      </c>
    </row>
    <row r="25" spans="7:28">
      <c r="G25" t="s">
        <v>67</v>
      </c>
      <c r="H25" s="73">
        <v>0</v>
      </c>
      <c r="I25" s="46">
        <v>0</v>
      </c>
      <c r="J25" s="46">
        <v>116.12</v>
      </c>
      <c r="K25" s="46">
        <v>0</v>
      </c>
      <c r="L25" s="46">
        <v>0</v>
      </c>
      <c r="M25" s="74">
        <v>0</v>
      </c>
      <c r="N25" s="73">
        <v>-51</v>
      </c>
      <c r="O25" s="46">
        <v>-49</v>
      </c>
      <c r="P25" s="46">
        <v>0</v>
      </c>
      <c r="Q25" s="46">
        <v>-30</v>
      </c>
      <c r="R25" s="46">
        <v>0</v>
      </c>
      <c r="S25" s="74">
        <v>0</v>
      </c>
      <c r="U25" s="73">
        <v>116.12</v>
      </c>
      <c r="V25" s="74">
        <v>-133</v>
      </c>
      <c r="W25">
        <v>-51</v>
      </c>
      <c r="X25">
        <v>-49</v>
      </c>
      <c r="Y25">
        <v>-3</v>
      </c>
      <c r="Z25">
        <v>0</v>
      </c>
      <c r="AA25">
        <v>-30</v>
      </c>
      <c r="AB25">
        <v>116.12</v>
      </c>
    </row>
    <row r="26" spans="7:28">
      <c r="G26" t="s">
        <v>68</v>
      </c>
      <c r="H26" s="73">
        <v>0</v>
      </c>
      <c r="I26" s="46">
        <v>0</v>
      </c>
      <c r="J26" s="46">
        <v>116.12</v>
      </c>
      <c r="K26" s="46">
        <v>0</v>
      </c>
      <c r="L26" s="46">
        <v>0</v>
      </c>
      <c r="M26" s="74">
        <v>0</v>
      </c>
      <c r="N26" s="73">
        <v>-104</v>
      </c>
      <c r="O26" s="46">
        <v>-30</v>
      </c>
      <c r="P26" s="46">
        <v>0</v>
      </c>
      <c r="Q26" s="46">
        <v>-30</v>
      </c>
      <c r="R26" s="46">
        <v>0</v>
      </c>
      <c r="S26" s="74">
        <v>0</v>
      </c>
      <c r="U26" s="73">
        <v>116.12</v>
      </c>
      <c r="V26" s="74">
        <v>-167</v>
      </c>
      <c r="W26">
        <v>-104</v>
      </c>
      <c r="X26">
        <v>-30</v>
      </c>
      <c r="Y26">
        <v>-3</v>
      </c>
      <c r="Z26">
        <v>0</v>
      </c>
      <c r="AA26">
        <v>-30</v>
      </c>
      <c r="AB26">
        <v>116.12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-123</v>
      </c>
      <c r="O27" s="46">
        <v>-12</v>
      </c>
      <c r="P27" s="46">
        <v>-90</v>
      </c>
      <c r="Q27" s="46">
        <v>-30</v>
      </c>
      <c r="R27" s="46">
        <v>0</v>
      </c>
      <c r="S27" s="74">
        <v>0</v>
      </c>
      <c r="U27" s="73">
        <v>0</v>
      </c>
      <c r="V27" s="74">
        <v>-258</v>
      </c>
      <c r="W27">
        <v>-123</v>
      </c>
      <c r="X27">
        <v>-12</v>
      </c>
      <c r="Y27">
        <v>-3</v>
      </c>
      <c r="Z27">
        <v>0</v>
      </c>
      <c r="AA27">
        <v>-30</v>
      </c>
      <c r="AB27">
        <v>-90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-168</v>
      </c>
      <c r="O28" s="46">
        <v>-11</v>
      </c>
      <c r="P28" s="46">
        <v>-10</v>
      </c>
      <c r="Q28" s="46">
        <v>-30</v>
      </c>
      <c r="R28" s="46">
        <v>0</v>
      </c>
      <c r="S28" s="74">
        <v>0</v>
      </c>
      <c r="U28" s="73">
        <v>0</v>
      </c>
      <c r="V28" s="74">
        <v>-222</v>
      </c>
      <c r="W28">
        <v>-168</v>
      </c>
      <c r="X28">
        <v>-11</v>
      </c>
      <c r="Y28">
        <v>-3</v>
      </c>
      <c r="Z28">
        <v>0</v>
      </c>
      <c r="AA28">
        <v>-30</v>
      </c>
      <c r="AB28">
        <v>-10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-204</v>
      </c>
      <c r="O29" s="46">
        <v>-11</v>
      </c>
      <c r="P29" s="46">
        <v>0</v>
      </c>
      <c r="Q29" s="46">
        <v>-30</v>
      </c>
      <c r="R29" s="46">
        <v>0</v>
      </c>
      <c r="S29" s="74">
        <v>0</v>
      </c>
      <c r="U29" s="73">
        <v>0</v>
      </c>
      <c r="V29" s="74">
        <v>-248</v>
      </c>
      <c r="W29">
        <v>-204</v>
      </c>
      <c r="X29">
        <v>-11</v>
      </c>
      <c r="Y29">
        <v>-3</v>
      </c>
      <c r="Z29">
        <v>0</v>
      </c>
      <c r="AA29">
        <v>-30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-194</v>
      </c>
      <c r="O30" s="46">
        <v>-5</v>
      </c>
      <c r="P30" s="46">
        <v>-37</v>
      </c>
      <c r="Q30" s="46">
        <v>-30</v>
      </c>
      <c r="R30" s="46">
        <v>0</v>
      </c>
      <c r="S30" s="74">
        <v>0</v>
      </c>
      <c r="U30" s="73">
        <v>0</v>
      </c>
      <c r="V30" s="74">
        <v>-269</v>
      </c>
      <c r="W30">
        <v>-194</v>
      </c>
      <c r="X30">
        <v>-5</v>
      </c>
      <c r="Y30">
        <v>-3</v>
      </c>
      <c r="Z30">
        <v>0</v>
      </c>
      <c r="AA30">
        <v>-30</v>
      </c>
      <c r="AB30">
        <v>-37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-166</v>
      </c>
      <c r="O31" s="46">
        <v>-16</v>
      </c>
      <c r="P31" s="46">
        <v>-20</v>
      </c>
      <c r="Q31" s="46">
        <v>-30</v>
      </c>
      <c r="R31" s="46">
        <v>0</v>
      </c>
      <c r="S31" s="74">
        <v>0</v>
      </c>
      <c r="U31" s="73">
        <v>0</v>
      </c>
      <c r="V31" s="74">
        <v>-235</v>
      </c>
      <c r="W31">
        <v>-166</v>
      </c>
      <c r="X31">
        <v>-16</v>
      </c>
      <c r="Y31">
        <v>-3</v>
      </c>
      <c r="Z31">
        <v>0</v>
      </c>
      <c r="AA31">
        <v>-30</v>
      </c>
      <c r="AB31">
        <v>-20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-159</v>
      </c>
      <c r="O32" s="46">
        <v>-16</v>
      </c>
      <c r="P32" s="46">
        <v>-15</v>
      </c>
      <c r="Q32" s="46">
        <v>0</v>
      </c>
      <c r="R32" s="46">
        <v>0</v>
      </c>
      <c r="S32" s="74">
        <v>0</v>
      </c>
      <c r="U32" s="73">
        <v>0</v>
      </c>
      <c r="V32" s="74">
        <v>-193</v>
      </c>
      <c r="W32">
        <v>-159</v>
      </c>
      <c r="X32">
        <v>-16</v>
      </c>
      <c r="Y32">
        <v>-3</v>
      </c>
      <c r="Z32">
        <v>0</v>
      </c>
      <c r="AA32">
        <v>0</v>
      </c>
      <c r="AB32">
        <v>-15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-148</v>
      </c>
      <c r="O33" s="46">
        <v>0</v>
      </c>
      <c r="P33" s="46">
        <v>-50</v>
      </c>
      <c r="Q33" s="46">
        <v>0</v>
      </c>
      <c r="R33" s="46">
        <v>0</v>
      </c>
      <c r="S33" s="74">
        <v>0</v>
      </c>
      <c r="U33" s="73">
        <v>0</v>
      </c>
      <c r="V33" s="74">
        <v>-201</v>
      </c>
      <c r="W33">
        <v>-148</v>
      </c>
      <c r="X33">
        <v>0</v>
      </c>
      <c r="Y33">
        <v>-3</v>
      </c>
      <c r="Z33">
        <v>0</v>
      </c>
      <c r="AA33">
        <v>0</v>
      </c>
      <c r="AB33">
        <v>-50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1.65</v>
      </c>
      <c r="M34" s="74">
        <v>0</v>
      </c>
      <c r="N34" s="73">
        <v>-145</v>
      </c>
      <c r="O34" s="46">
        <v>0</v>
      </c>
      <c r="P34" s="46">
        <v>-40</v>
      </c>
      <c r="Q34" s="46">
        <v>0</v>
      </c>
      <c r="R34" s="46">
        <v>0</v>
      </c>
      <c r="S34" s="74">
        <v>0</v>
      </c>
      <c r="U34" s="73">
        <v>1.65</v>
      </c>
      <c r="V34" s="74">
        <v>-188</v>
      </c>
      <c r="W34">
        <v>-145</v>
      </c>
      <c r="X34">
        <v>0</v>
      </c>
      <c r="Y34">
        <v>-3</v>
      </c>
      <c r="Z34">
        <v>1.65</v>
      </c>
      <c r="AA34">
        <v>0</v>
      </c>
      <c r="AB34">
        <v>-40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2.13</v>
      </c>
      <c r="M35" s="74">
        <v>0</v>
      </c>
      <c r="N35" s="73">
        <v>-120</v>
      </c>
      <c r="O35" s="46">
        <v>0</v>
      </c>
      <c r="P35" s="46">
        <v>-25</v>
      </c>
      <c r="Q35" s="46">
        <v>0</v>
      </c>
      <c r="R35" s="46">
        <v>0</v>
      </c>
      <c r="S35" s="74">
        <v>0</v>
      </c>
      <c r="U35" s="73">
        <v>2.13</v>
      </c>
      <c r="V35" s="74">
        <v>-148</v>
      </c>
      <c r="W35">
        <v>-120</v>
      </c>
      <c r="X35">
        <v>0</v>
      </c>
      <c r="Y35">
        <v>-3</v>
      </c>
      <c r="Z35">
        <v>2.13</v>
      </c>
      <c r="AA35">
        <v>0</v>
      </c>
      <c r="AB35">
        <v>-25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-119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2.9</v>
      </c>
      <c r="V36" s="74">
        <v>-122</v>
      </c>
      <c r="W36">
        <v>-119</v>
      </c>
      <c r="X36">
        <v>0</v>
      </c>
      <c r="Y36">
        <v>-3</v>
      </c>
      <c r="Z36">
        <v>2.9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5.03</v>
      </c>
      <c r="M37" s="74">
        <v>0</v>
      </c>
      <c r="N37" s="73">
        <v>-77</v>
      </c>
      <c r="O37" s="46">
        <v>0</v>
      </c>
      <c r="P37" s="46">
        <v>-30</v>
      </c>
      <c r="Q37" s="46">
        <v>0</v>
      </c>
      <c r="R37" s="46">
        <v>0</v>
      </c>
      <c r="S37" s="74">
        <v>0</v>
      </c>
      <c r="U37" s="73">
        <v>5.03</v>
      </c>
      <c r="V37" s="74">
        <v>-110</v>
      </c>
      <c r="W37">
        <v>-77</v>
      </c>
      <c r="X37">
        <v>0</v>
      </c>
      <c r="Y37">
        <v>-3</v>
      </c>
      <c r="Z37">
        <v>5.03</v>
      </c>
      <c r="AA37">
        <v>0</v>
      </c>
      <c r="AB37">
        <v>-30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5.61</v>
      </c>
      <c r="M38" s="74">
        <v>0</v>
      </c>
      <c r="N38" s="73">
        <v>-80</v>
      </c>
      <c r="O38" s="46">
        <v>0</v>
      </c>
      <c r="P38" s="46">
        <v>-30</v>
      </c>
      <c r="Q38" s="46">
        <v>0</v>
      </c>
      <c r="R38" s="46">
        <v>0</v>
      </c>
      <c r="S38" s="74">
        <v>0</v>
      </c>
      <c r="U38" s="73">
        <v>5.61</v>
      </c>
      <c r="V38" s="74">
        <v>-113</v>
      </c>
      <c r="W38">
        <v>-80</v>
      </c>
      <c r="X38">
        <v>0</v>
      </c>
      <c r="Y38">
        <v>-3</v>
      </c>
      <c r="Z38">
        <v>5.61</v>
      </c>
      <c r="AA38">
        <v>0</v>
      </c>
      <c r="AB38">
        <v>-30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4.9400000000000004</v>
      </c>
      <c r="M39" s="74">
        <v>0</v>
      </c>
      <c r="N39" s="73">
        <v>-86</v>
      </c>
      <c r="O39" s="46">
        <v>-10</v>
      </c>
      <c r="P39" s="46">
        <v>-40</v>
      </c>
      <c r="Q39" s="46">
        <v>0</v>
      </c>
      <c r="R39" s="46">
        <v>0</v>
      </c>
      <c r="S39" s="74">
        <v>0</v>
      </c>
      <c r="U39" s="73">
        <v>4.9400000000000004</v>
      </c>
      <c r="V39" s="74">
        <v>-139</v>
      </c>
      <c r="W39">
        <v>-86</v>
      </c>
      <c r="X39">
        <v>-10</v>
      </c>
      <c r="Y39">
        <v>-3</v>
      </c>
      <c r="Z39">
        <v>4.9400000000000004</v>
      </c>
      <c r="AA39">
        <v>0</v>
      </c>
      <c r="AB39">
        <v>-40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6.29</v>
      </c>
      <c r="M40" s="74">
        <v>0</v>
      </c>
      <c r="N40" s="73">
        <v>-78</v>
      </c>
      <c r="O40" s="46">
        <v>-12</v>
      </c>
      <c r="P40" s="46">
        <v>-40</v>
      </c>
      <c r="Q40" s="46">
        <v>0</v>
      </c>
      <c r="R40" s="46">
        <v>0</v>
      </c>
      <c r="S40" s="74">
        <v>0</v>
      </c>
      <c r="U40" s="73">
        <v>6.29</v>
      </c>
      <c r="V40" s="74">
        <v>-133</v>
      </c>
      <c r="W40">
        <v>-78</v>
      </c>
      <c r="X40">
        <v>-12</v>
      </c>
      <c r="Y40">
        <v>-3</v>
      </c>
      <c r="Z40">
        <v>6.29</v>
      </c>
      <c r="AA40">
        <v>0</v>
      </c>
      <c r="AB40">
        <v>-40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6.48</v>
      </c>
      <c r="M41" s="74">
        <v>0</v>
      </c>
      <c r="N41" s="73">
        <v>-31</v>
      </c>
      <c r="O41" s="46">
        <v>-15</v>
      </c>
      <c r="P41" s="46">
        <v>-70</v>
      </c>
      <c r="Q41" s="46">
        <v>0</v>
      </c>
      <c r="R41" s="46">
        <v>0</v>
      </c>
      <c r="S41" s="74">
        <v>0</v>
      </c>
      <c r="U41" s="73">
        <v>6.48</v>
      </c>
      <c r="V41" s="74">
        <v>-119</v>
      </c>
      <c r="W41">
        <v>-31</v>
      </c>
      <c r="X41">
        <v>-15</v>
      </c>
      <c r="Y41">
        <v>-3</v>
      </c>
      <c r="Z41">
        <v>6.48</v>
      </c>
      <c r="AA41">
        <v>0</v>
      </c>
      <c r="AB41">
        <v>-70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6.58</v>
      </c>
      <c r="M42" s="74">
        <v>0</v>
      </c>
      <c r="N42" s="73">
        <v>-21</v>
      </c>
      <c r="O42" s="46">
        <v>-15</v>
      </c>
      <c r="P42" s="46">
        <v>-70</v>
      </c>
      <c r="Q42" s="46">
        <v>0</v>
      </c>
      <c r="R42" s="46">
        <v>0</v>
      </c>
      <c r="S42" s="74">
        <v>0</v>
      </c>
      <c r="U42" s="73">
        <v>6.58</v>
      </c>
      <c r="V42" s="74">
        <v>-109</v>
      </c>
      <c r="W42">
        <v>-21</v>
      </c>
      <c r="X42">
        <v>-15</v>
      </c>
      <c r="Y42">
        <v>-3</v>
      </c>
      <c r="Z42">
        <v>6.58</v>
      </c>
      <c r="AA42">
        <v>0</v>
      </c>
      <c r="AB42">
        <v>-70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6.77</v>
      </c>
      <c r="M43" s="74">
        <v>0</v>
      </c>
      <c r="N43" s="73">
        <v>-85</v>
      </c>
      <c r="O43" s="46">
        <v>-25</v>
      </c>
      <c r="P43" s="46">
        <v>-50</v>
      </c>
      <c r="Q43" s="46">
        <v>0</v>
      </c>
      <c r="R43" s="46">
        <v>0</v>
      </c>
      <c r="S43" s="74">
        <v>0</v>
      </c>
      <c r="U43" s="73">
        <v>6.77</v>
      </c>
      <c r="V43" s="74">
        <v>-163</v>
      </c>
      <c r="W43">
        <v>-85</v>
      </c>
      <c r="X43">
        <v>-25</v>
      </c>
      <c r="Y43">
        <v>-3</v>
      </c>
      <c r="Z43">
        <v>6.77</v>
      </c>
      <c r="AA43">
        <v>0</v>
      </c>
      <c r="AB43">
        <v>-50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6.87</v>
      </c>
      <c r="M44" s="74">
        <v>0</v>
      </c>
      <c r="N44" s="73">
        <v>-50</v>
      </c>
      <c r="O44" s="46">
        <v>-9</v>
      </c>
      <c r="P44" s="46">
        <v>-50</v>
      </c>
      <c r="Q44" s="46">
        <v>0</v>
      </c>
      <c r="R44" s="46">
        <v>0</v>
      </c>
      <c r="S44" s="74">
        <v>0</v>
      </c>
      <c r="U44" s="73">
        <v>6.87</v>
      </c>
      <c r="V44" s="74">
        <v>-112</v>
      </c>
      <c r="W44">
        <v>-50</v>
      </c>
      <c r="X44">
        <v>-9</v>
      </c>
      <c r="Y44">
        <v>-3</v>
      </c>
      <c r="Z44">
        <v>6.87</v>
      </c>
      <c r="AA44">
        <v>0</v>
      </c>
      <c r="AB44">
        <v>-50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7.16</v>
      </c>
      <c r="M45" s="74">
        <v>0</v>
      </c>
      <c r="N45" s="73">
        <v>-51</v>
      </c>
      <c r="O45" s="46">
        <v>0</v>
      </c>
      <c r="P45" s="46">
        <v>-60</v>
      </c>
      <c r="Q45" s="46">
        <v>0</v>
      </c>
      <c r="R45" s="46">
        <v>0</v>
      </c>
      <c r="S45" s="74">
        <v>0</v>
      </c>
      <c r="U45" s="73">
        <v>7.16</v>
      </c>
      <c r="V45" s="74">
        <v>-114</v>
      </c>
      <c r="W45">
        <v>-51</v>
      </c>
      <c r="X45">
        <v>0</v>
      </c>
      <c r="Y45">
        <v>-3</v>
      </c>
      <c r="Z45">
        <v>7.16</v>
      </c>
      <c r="AA45">
        <v>0</v>
      </c>
      <c r="AB45">
        <v>-60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6.87</v>
      </c>
      <c r="M46" s="74">
        <v>0</v>
      </c>
      <c r="N46" s="73">
        <v>-52</v>
      </c>
      <c r="O46" s="46">
        <v>0</v>
      </c>
      <c r="P46" s="46">
        <v>-100</v>
      </c>
      <c r="Q46" s="46">
        <v>0</v>
      </c>
      <c r="R46" s="46">
        <v>0</v>
      </c>
      <c r="S46" s="74">
        <v>0</v>
      </c>
      <c r="U46" s="73">
        <v>6.87</v>
      </c>
      <c r="V46" s="74">
        <v>-155</v>
      </c>
      <c r="W46">
        <v>-52</v>
      </c>
      <c r="X46">
        <v>0</v>
      </c>
      <c r="Y46">
        <v>-3</v>
      </c>
      <c r="Z46">
        <v>6.87</v>
      </c>
      <c r="AA46">
        <v>0</v>
      </c>
      <c r="AB46">
        <v>-100</v>
      </c>
    </row>
    <row r="47" spans="7:28">
      <c r="G47" t="s">
        <v>89</v>
      </c>
      <c r="H47" s="73">
        <v>0</v>
      </c>
      <c r="I47" s="46">
        <v>19.350000000000001</v>
      </c>
      <c r="J47" s="46">
        <v>0</v>
      </c>
      <c r="K47" s="46">
        <v>0</v>
      </c>
      <c r="L47" s="46">
        <v>5.81</v>
      </c>
      <c r="M47" s="74">
        <v>0</v>
      </c>
      <c r="N47" s="73">
        <v>-77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25.16</v>
      </c>
      <c r="V47" s="74">
        <v>-79</v>
      </c>
      <c r="W47">
        <v>-77</v>
      </c>
      <c r="X47">
        <v>19.350000000000001</v>
      </c>
      <c r="Y47">
        <v>-2</v>
      </c>
      <c r="Z47">
        <v>5.81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29.03</v>
      </c>
      <c r="J48" s="46">
        <v>0</v>
      </c>
      <c r="K48" s="46">
        <v>0</v>
      </c>
      <c r="L48" s="46">
        <v>4.84</v>
      </c>
      <c r="M48" s="74">
        <v>0</v>
      </c>
      <c r="N48" s="73">
        <v>-66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33.869999999999997</v>
      </c>
      <c r="V48" s="74">
        <v>-68</v>
      </c>
      <c r="W48">
        <v>-66</v>
      </c>
      <c r="X48">
        <v>29.03</v>
      </c>
      <c r="Y48">
        <v>-2</v>
      </c>
      <c r="Z48">
        <v>4.84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15.48</v>
      </c>
      <c r="J49" s="46">
        <v>0</v>
      </c>
      <c r="K49" s="46">
        <v>0</v>
      </c>
      <c r="L49" s="46">
        <v>3.87</v>
      </c>
      <c r="M49" s="74">
        <v>0</v>
      </c>
      <c r="N49" s="73">
        <v>-146</v>
      </c>
      <c r="O49" s="46">
        <v>0</v>
      </c>
      <c r="P49" s="46">
        <v>-70</v>
      </c>
      <c r="Q49" s="46">
        <v>0</v>
      </c>
      <c r="R49" s="46">
        <v>0</v>
      </c>
      <c r="S49" s="74">
        <v>0</v>
      </c>
      <c r="U49" s="73">
        <v>19.350000000000001</v>
      </c>
      <c r="V49" s="74">
        <v>-218</v>
      </c>
      <c r="W49">
        <v>-146</v>
      </c>
      <c r="X49">
        <v>15.48</v>
      </c>
      <c r="Y49">
        <v>-2</v>
      </c>
      <c r="Z49">
        <v>3.87</v>
      </c>
      <c r="AA49">
        <v>0</v>
      </c>
      <c r="AB49">
        <v>-70</v>
      </c>
    </row>
    <row r="50" spans="7:28">
      <c r="G50" t="s">
        <v>92</v>
      </c>
      <c r="H50" s="73">
        <v>0</v>
      </c>
      <c r="I50" s="46">
        <v>19.350000000000001</v>
      </c>
      <c r="J50" s="46">
        <v>0</v>
      </c>
      <c r="K50" s="46">
        <v>0</v>
      </c>
      <c r="L50" s="46">
        <v>3.87</v>
      </c>
      <c r="M50" s="74">
        <v>0</v>
      </c>
      <c r="N50" s="73">
        <v>-156</v>
      </c>
      <c r="O50" s="46">
        <v>0</v>
      </c>
      <c r="P50" s="46">
        <v>-88</v>
      </c>
      <c r="Q50" s="46">
        <v>0</v>
      </c>
      <c r="R50" s="46">
        <v>0</v>
      </c>
      <c r="S50" s="74">
        <v>0</v>
      </c>
      <c r="U50" s="73">
        <v>23.22</v>
      </c>
      <c r="V50" s="74">
        <v>-246</v>
      </c>
      <c r="W50">
        <v>-156</v>
      </c>
      <c r="X50">
        <v>19.350000000000001</v>
      </c>
      <c r="Y50">
        <v>-2</v>
      </c>
      <c r="Z50">
        <v>3.87</v>
      </c>
      <c r="AA50">
        <v>0</v>
      </c>
      <c r="AB50">
        <v>-88</v>
      </c>
    </row>
    <row r="51" spans="7:28">
      <c r="G51" t="s">
        <v>93</v>
      </c>
      <c r="H51" s="73">
        <v>0</v>
      </c>
      <c r="I51" s="46">
        <v>23.22</v>
      </c>
      <c r="J51" s="46">
        <v>0</v>
      </c>
      <c r="K51" s="46">
        <v>0</v>
      </c>
      <c r="L51" s="46">
        <v>1.94</v>
      </c>
      <c r="M51" s="74">
        <v>0</v>
      </c>
      <c r="N51" s="73">
        <v>-218</v>
      </c>
      <c r="O51" s="46">
        <v>0</v>
      </c>
      <c r="P51" s="46">
        <v>-62</v>
      </c>
      <c r="Q51" s="46">
        <v>0</v>
      </c>
      <c r="R51" s="46">
        <v>0</v>
      </c>
      <c r="S51" s="74">
        <v>0</v>
      </c>
      <c r="U51" s="73">
        <v>25.16</v>
      </c>
      <c r="V51" s="74">
        <v>-282</v>
      </c>
      <c r="W51">
        <v>-218</v>
      </c>
      <c r="X51">
        <v>23.22</v>
      </c>
      <c r="Y51">
        <v>-2</v>
      </c>
      <c r="Z51">
        <v>1.94</v>
      </c>
      <c r="AA51">
        <v>0</v>
      </c>
      <c r="AB51">
        <v>-62</v>
      </c>
    </row>
    <row r="52" spans="7:28">
      <c r="G52" t="s">
        <v>94</v>
      </c>
      <c r="H52" s="73">
        <v>0</v>
      </c>
      <c r="I52" s="46">
        <v>11.61</v>
      </c>
      <c r="J52" s="46">
        <v>0</v>
      </c>
      <c r="K52" s="46">
        <v>0</v>
      </c>
      <c r="L52" s="46">
        <v>1.94</v>
      </c>
      <c r="M52" s="74">
        <v>0</v>
      </c>
      <c r="N52" s="73">
        <v>-230</v>
      </c>
      <c r="O52" s="46">
        <v>0</v>
      </c>
      <c r="P52" s="46">
        <v>-72</v>
      </c>
      <c r="Q52" s="46">
        <v>0</v>
      </c>
      <c r="R52" s="46">
        <v>0</v>
      </c>
      <c r="S52" s="74">
        <v>0</v>
      </c>
      <c r="U52" s="73">
        <v>13.55</v>
      </c>
      <c r="V52" s="74">
        <v>-304</v>
      </c>
      <c r="W52">
        <v>-230</v>
      </c>
      <c r="X52">
        <v>11.61</v>
      </c>
      <c r="Y52">
        <v>-2</v>
      </c>
      <c r="Z52">
        <v>1.94</v>
      </c>
      <c r="AA52">
        <v>0</v>
      </c>
      <c r="AB52">
        <v>-72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1.45</v>
      </c>
      <c r="M53" s="74">
        <v>0</v>
      </c>
      <c r="N53" s="73">
        <v>-278</v>
      </c>
      <c r="O53" s="46">
        <v>0</v>
      </c>
      <c r="P53" s="46">
        <v>-82</v>
      </c>
      <c r="Q53" s="46">
        <v>0</v>
      </c>
      <c r="R53" s="46">
        <v>0</v>
      </c>
      <c r="S53" s="74">
        <v>0</v>
      </c>
      <c r="U53" s="73">
        <v>1.45</v>
      </c>
      <c r="V53" s="74">
        <v>-362</v>
      </c>
      <c r="W53">
        <v>-278</v>
      </c>
      <c r="X53">
        <v>0</v>
      </c>
      <c r="Y53">
        <v>-2</v>
      </c>
      <c r="Z53">
        <v>1.45</v>
      </c>
      <c r="AA53">
        <v>0</v>
      </c>
      <c r="AB53">
        <v>-82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1.45</v>
      </c>
      <c r="M54" s="74">
        <v>0</v>
      </c>
      <c r="N54" s="73">
        <v>-269</v>
      </c>
      <c r="O54" s="46">
        <v>0</v>
      </c>
      <c r="P54" s="46">
        <v>-81</v>
      </c>
      <c r="Q54" s="46">
        <v>0</v>
      </c>
      <c r="R54" s="46">
        <v>0</v>
      </c>
      <c r="S54" s="74">
        <v>0</v>
      </c>
      <c r="U54" s="73">
        <v>1.45</v>
      </c>
      <c r="V54" s="74">
        <v>-352</v>
      </c>
      <c r="W54">
        <v>-269</v>
      </c>
      <c r="X54">
        <v>0</v>
      </c>
      <c r="Y54">
        <v>-2</v>
      </c>
      <c r="Z54">
        <v>1.45</v>
      </c>
      <c r="AA54">
        <v>0</v>
      </c>
      <c r="AB54">
        <v>-81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1.45</v>
      </c>
      <c r="M55" s="74">
        <v>0</v>
      </c>
      <c r="N55" s="73">
        <v>-229</v>
      </c>
      <c r="O55" s="46">
        <v>0</v>
      </c>
      <c r="P55" s="46">
        <v>-102</v>
      </c>
      <c r="Q55" s="46">
        <v>0</v>
      </c>
      <c r="R55" s="46">
        <v>0</v>
      </c>
      <c r="S55" s="74">
        <v>0</v>
      </c>
      <c r="U55" s="73">
        <v>1.45</v>
      </c>
      <c r="V55" s="74">
        <v>-333</v>
      </c>
      <c r="W55">
        <v>-229</v>
      </c>
      <c r="X55">
        <v>0</v>
      </c>
      <c r="Y55">
        <v>-2</v>
      </c>
      <c r="Z55">
        <v>1.45</v>
      </c>
      <c r="AA55">
        <v>0</v>
      </c>
      <c r="AB55">
        <v>-102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1.45</v>
      </c>
      <c r="M56" s="74">
        <v>0</v>
      </c>
      <c r="N56" s="73">
        <v>-207</v>
      </c>
      <c r="O56" s="46">
        <v>0</v>
      </c>
      <c r="P56" s="46">
        <v>-90</v>
      </c>
      <c r="Q56" s="46">
        <v>0</v>
      </c>
      <c r="R56" s="46">
        <v>0</v>
      </c>
      <c r="S56" s="74">
        <v>0</v>
      </c>
      <c r="U56" s="73">
        <v>1.45</v>
      </c>
      <c r="V56" s="74">
        <v>-299</v>
      </c>
      <c r="W56">
        <v>-207</v>
      </c>
      <c r="X56">
        <v>0</v>
      </c>
      <c r="Y56">
        <v>-2</v>
      </c>
      <c r="Z56">
        <v>1.45</v>
      </c>
      <c r="AA56">
        <v>0</v>
      </c>
      <c r="AB56">
        <v>-90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2.42</v>
      </c>
      <c r="M57" s="74">
        <v>0</v>
      </c>
      <c r="N57" s="73">
        <v>-182</v>
      </c>
      <c r="O57" s="46">
        <v>0</v>
      </c>
      <c r="P57" s="46">
        <v>-70</v>
      </c>
      <c r="Q57" s="46">
        <v>0</v>
      </c>
      <c r="R57" s="46">
        <v>0</v>
      </c>
      <c r="S57" s="74">
        <v>0</v>
      </c>
      <c r="U57" s="73">
        <v>2.42</v>
      </c>
      <c r="V57" s="74">
        <v>-254</v>
      </c>
      <c r="W57">
        <v>-182</v>
      </c>
      <c r="X57">
        <v>0</v>
      </c>
      <c r="Y57">
        <v>-2</v>
      </c>
      <c r="Z57">
        <v>2.42</v>
      </c>
      <c r="AA57">
        <v>0</v>
      </c>
      <c r="AB57">
        <v>-70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2.42</v>
      </c>
      <c r="M58" s="74">
        <v>0</v>
      </c>
      <c r="N58" s="73">
        <v>-66</v>
      </c>
      <c r="O58" s="46">
        <v>0</v>
      </c>
      <c r="P58" s="46">
        <v>-75</v>
      </c>
      <c r="Q58" s="46">
        <v>0</v>
      </c>
      <c r="R58" s="46">
        <v>0</v>
      </c>
      <c r="S58" s="74">
        <v>0</v>
      </c>
      <c r="U58" s="73">
        <v>2.42</v>
      </c>
      <c r="V58" s="74">
        <v>-143</v>
      </c>
      <c r="W58">
        <v>-66</v>
      </c>
      <c r="X58">
        <v>0</v>
      </c>
      <c r="Y58">
        <v>-2</v>
      </c>
      <c r="Z58">
        <v>2.42</v>
      </c>
      <c r="AA58">
        <v>0</v>
      </c>
      <c r="AB58">
        <v>-75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3.39</v>
      </c>
      <c r="M59" s="74">
        <v>0</v>
      </c>
      <c r="N59" s="73">
        <v>-137</v>
      </c>
      <c r="O59" s="46">
        <v>0</v>
      </c>
      <c r="P59" s="46">
        <v>-100</v>
      </c>
      <c r="Q59" s="46">
        <v>0</v>
      </c>
      <c r="R59" s="46">
        <v>0</v>
      </c>
      <c r="S59" s="74">
        <v>0</v>
      </c>
      <c r="U59" s="73">
        <v>3.39</v>
      </c>
      <c r="V59" s="74">
        <v>-239</v>
      </c>
      <c r="W59">
        <v>-137</v>
      </c>
      <c r="X59">
        <v>0</v>
      </c>
      <c r="Y59">
        <v>-2</v>
      </c>
      <c r="Z59">
        <v>3.39</v>
      </c>
      <c r="AA59">
        <v>0</v>
      </c>
      <c r="AB59">
        <v>-100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3.39</v>
      </c>
      <c r="M60" s="74">
        <v>0</v>
      </c>
      <c r="N60" s="73">
        <v>-132</v>
      </c>
      <c r="O60" s="46">
        <v>0</v>
      </c>
      <c r="P60" s="46">
        <v>-100</v>
      </c>
      <c r="Q60" s="46">
        <v>0</v>
      </c>
      <c r="R60" s="46">
        <v>0</v>
      </c>
      <c r="S60" s="74">
        <v>0</v>
      </c>
      <c r="U60" s="73">
        <v>3.39</v>
      </c>
      <c r="V60" s="74">
        <v>-234</v>
      </c>
      <c r="W60">
        <v>-132</v>
      </c>
      <c r="X60">
        <v>0</v>
      </c>
      <c r="Y60">
        <v>-2</v>
      </c>
      <c r="Z60">
        <v>3.39</v>
      </c>
      <c r="AA60">
        <v>0</v>
      </c>
      <c r="AB60">
        <v>-100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1.94</v>
      </c>
      <c r="M61" s="74">
        <v>0</v>
      </c>
      <c r="N61" s="73">
        <v>-287</v>
      </c>
      <c r="O61" s="46">
        <v>0</v>
      </c>
      <c r="P61" s="46">
        <v>-96</v>
      </c>
      <c r="Q61" s="46">
        <v>0</v>
      </c>
      <c r="R61" s="46">
        <v>0</v>
      </c>
      <c r="S61" s="74">
        <v>0</v>
      </c>
      <c r="U61" s="73">
        <v>1.94</v>
      </c>
      <c r="V61" s="74">
        <v>-385</v>
      </c>
      <c r="W61">
        <v>-287</v>
      </c>
      <c r="X61">
        <v>0</v>
      </c>
      <c r="Y61">
        <v>-2</v>
      </c>
      <c r="Z61">
        <v>1.94</v>
      </c>
      <c r="AA61">
        <v>0</v>
      </c>
      <c r="AB61">
        <v>-96</v>
      </c>
    </row>
    <row r="62" spans="7:28">
      <c r="G62" t="s">
        <v>104</v>
      </c>
      <c r="H62" s="73">
        <v>0</v>
      </c>
      <c r="I62" s="46">
        <v>14.52</v>
      </c>
      <c r="J62" s="46">
        <v>0</v>
      </c>
      <c r="K62" s="46">
        <v>0</v>
      </c>
      <c r="L62" s="46">
        <v>2.9</v>
      </c>
      <c r="M62" s="74">
        <v>0</v>
      </c>
      <c r="N62" s="73">
        <v>-289</v>
      </c>
      <c r="O62" s="46">
        <v>0</v>
      </c>
      <c r="P62" s="46">
        <v>-77</v>
      </c>
      <c r="Q62" s="46">
        <v>0</v>
      </c>
      <c r="R62" s="46">
        <v>0</v>
      </c>
      <c r="S62" s="74">
        <v>0</v>
      </c>
      <c r="U62" s="73">
        <v>17.420000000000002</v>
      </c>
      <c r="V62" s="74">
        <v>-368</v>
      </c>
      <c r="W62">
        <v>-289</v>
      </c>
      <c r="X62">
        <v>14.52</v>
      </c>
      <c r="Y62">
        <v>-2</v>
      </c>
      <c r="Z62">
        <v>2.9</v>
      </c>
      <c r="AA62">
        <v>0</v>
      </c>
      <c r="AB62">
        <v>-77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4.84</v>
      </c>
      <c r="M63" s="74">
        <v>0</v>
      </c>
      <c r="N63" s="73">
        <v>-222</v>
      </c>
      <c r="O63" s="46">
        <v>-60</v>
      </c>
      <c r="P63" s="46">
        <v>-65</v>
      </c>
      <c r="Q63" s="46">
        <v>0</v>
      </c>
      <c r="R63" s="46">
        <v>0</v>
      </c>
      <c r="S63" s="74">
        <v>0</v>
      </c>
      <c r="U63" s="73">
        <v>4.84</v>
      </c>
      <c r="V63" s="74">
        <v>-349</v>
      </c>
      <c r="W63">
        <v>-222</v>
      </c>
      <c r="X63">
        <v>-60</v>
      </c>
      <c r="Y63">
        <v>-2</v>
      </c>
      <c r="Z63">
        <v>4.84</v>
      </c>
      <c r="AA63">
        <v>0</v>
      </c>
      <c r="AB63">
        <v>-65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5.81</v>
      </c>
      <c r="M64" s="74">
        <v>0</v>
      </c>
      <c r="N64" s="73">
        <v>-220</v>
      </c>
      <c r="O64" s="46">
        <v>-45</v>
      </c>
      <c r="P64" s="46">
        <v>-55</v>
      </c>
      <c r="Q64" s="46">
        <v>0</v>
      </c>
      <c r="R64" s="46">
        <v>0</v>
      </c>
      <c r="S64" s="74">
        <v>0</v>
      </c>
      <c r="U64" s="73">
        <v>5.81</v>
      </c>
      <c r="V64" s="74">
        <v>-322</v>
      </c>
      <c r="W64">
        <v>-220</v>
      </c>
      <c r="X64">
        <v>-45</v>
      </c>
      <c r="Y64">
        <v>-2</v>
      </c>
      <c r="Z64">
        <v>5.81</v>
      </c>
      <c r="AA64">
        <v>0</v>
      </c>
      <c r="AB64">
        <v>-55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5.81</v>
      </c>
      <c r="M65" s="74">
        <v>0</v>
      </c>
      <c r="N65" s="73">
        <v>-160</v>
      </c>
      <c r="O65" s="46">
        <v>-40</v>
      </c>
      <c r="P65" s="46">
        <v>-35</v>
      </c>
      <c r="Q65" s="46">
        <v>0</v>
      </c>
      <c r="R65" s="46">
        <v>0</v>
      </c>
      <c r="S65" s="74">
        <v>0</v>
      </c>
      <c r="U65" s="73">
        <v>5.81</v>
      </c>
      <c r="V65" s="74">
        <v>-237</v>
      </c>
      <c r="W65">
        <v>-160</v>
      </c>
      <c r="X65">
        <v>-40</v>
      </c>
      <c r="Y65">
        <v>-2</v>
      </c>
      <c r="Z65">
        <v>5.81</v>
      </c>
      <c r="AA65">
        <v>0</v>
      </c>
      <c r="AB65">
        <v>-35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6.29</v>
      </c>
      <c r="M66" s="74">
        <v>0</v>
      </c>
      <c r="N66" s="73">
        <v>-235</v>
      </c>
      <c r="O66" s="46">
        <v>-37</v>
      </c>
      <c r="P66" s="46">
        <v>-40</v>
      </c>
      <c r="Q66" s="46">
        <v>0</v>
      </c>
      <c r="R66" s="46">
        <v>0</v>
      </c>
      <c r="S66" s="74">
        <v>0</v>
      </c>
      <c r="U66" s="73">
        <v>6.29</v>
      </c>
      <c r="V66" s="74">
        <v>-314</v>
      </c>
      <c r="W66">
        <v>-235</v>
      </c>
      <c r="X66">
        <v>-37</v>
      </c>
      <c r="Y66">
        <v>-2</v>
      </c>
      <c r="Z66">
        <v>6.29</v>
      </c>
      <c r="AA66">
        <v>0</v>
      </c>
      <c r="AB66">
        <v>-40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6.29</v>
      </c>
      <c r="M67" s="74">
        <v>0</v>
      </c>
      <c r="N67" s="73">
        <v>-54</v>
      </c>
      <c r="O67" s="46">
        <v>-40</v>
      </c>
      <c r="P67" s="46">
        <v>-20</v>
      </c>
      <c r="Q67" s="46">
        <v>0</v>
      </c>
      <c r="R67" s="46">
        <v>0</v>
      </c>
      <c r="S67" s="74">
        <v>0</v>
      </c>
      <c r="U67" s="73">
        <v>6.29</v>
      </c>
      <c r="V67" s="74">
        <v>-116</v>
      </c>
      <c r="W67">
        <v>-54</v>
      </c>
      <c r="X67">
        <v>-40</v>
      </c>
      <c r="Y67">
        <v>-2</v>
      </c>
      <c r="Z67">
        <v>6.29</v>
      </c>
      <c r="AA67">
        <v>0</v>
      </c>
      <c r="AB67">
        <v>-20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6.29</v>
      </c>
      <c r="M68" s="74">
        <v>0</v>
      </c>
      <c r="N68" s="73">
        <v>-73</v>
      </c>
      <c r="O68" s="46">
        <v>-35</v>
      </c>
      <c r="P68" s="46">
        <v>-30</v>
      </c>
      <c r="Q68" s="46">
        <v>0</v>
      </c>
      <c r="R68" s="46">
        <v>0</v>
      </c>
      <c r="S68" s="74">
        <v>0</v>
      </c>
      <c r="U68" s="73">
        <v>6.29</v>
      </c>
      <c r="V68" s="74">
        <v>-140</v>
      </c>
      <c r="W68">
        <v>-73</v>
      </c>
      <c r="X68">
        <v>-35</v>
      </c>
      <c r="Y68">
        <v>-2</v>
      </c>
      <c r="Z68">
        <v>6.29</v>
      </c>
      <c r="AA68">
        <v>0</v>
      </c>
      <c r="AB68">
        <v>-30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6.29</v>
      </c>
      <c r="M69" s="74">
        <v>0</v>
      </c>
      <c r="N69" s="73">
        <v>-100</v>
      </c>
      <c r="O69" s="46">
        <v>-10</v>
      </c>
      <c r="P69" s="46">
        <v>-40</v>
      </c>
      <c r="Q69" s="46">
        <v>0</v>
      </c>
      <c r="R69" s="46">
        <v>0</v>
      </c>
      <c r="S69" s="74">
        <v>0</v>
      </c>
      <c r="U69" s="73">
        <v>6.29</v>
      </c>
      <c r="V69" s="74">
        <v>-152</v>
      </c>
      <c r="W69">
        <v>-100</v>
      </c>
      <c r="X69">
        <v>-10</v>
      </c>
      <c r="Y69">
        <v>-2</v>
      </c>
      <c r="Z69">
        <v>6.29</v>
      </c>
      <c r="AA69">
        <v>0</v>
      </c>
      <c r="AB69">
        <v>-40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5.81</v>
      </c>
      <c r="M70" s="74">
        <v>0</v>
      </c>
      <c r="N70" s="73">
        <v>-87</v>
      </c>
      <c r="O70" s="46">
        <v>-5</v>
      </c>
      <c r="P70" s="46">
        <v>-45</v>
      </c>
      <c r="Q70" s="46">
        <v>0</v>
      </c>
      <c r="R70" s="46">
        <v>0</v>
      </c>
      <c r="S70" s="74">
        <v>0</v>
      </c>
      <c r="U70" s="73">
        <v>5.81</v>
      </c>
      <c r="V70" s="74">
        <v>-139</v>
      </c>
      <c r="W70">
        <v>-87</v>
      </c>
      <c r="X70">
        <v>-5</v>
      </c>
      <c r="Y70">
        <v>-2</v>
      </c>
      <c r="Z70">
        <v>5.81</v>
      </c>
      <c r="AA70">
        <v>0</v>
      </c>
      <c r="AB70">
        <v>-45</v>
      </c>
    </row>
    <row r="71" spans="7:28">
      <c r="G71" t="s">
        <v>113</v>
      </c>
      <c r="H71" s="73">
        <v>0</v>
      </c>
      <c r="I71" s="46">
        <v>43.54</v>
      </c>
      <c r="J71" s="46">
        <v>0</v>
      </c>
      <c r="K71" s="46">
        <v>0</v>
      </c>
      <c r="L71" s="46">
        <v>5.81</v>
      </c>
      <c r="M71" s="74">
        <v>0</v>
      </c>
      <c r="N71" s="73">
        <v>-115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49.35</v>
      </c>
      <c r="V71" s="74">
        <v>-117</v>
      </c>
      <c r="W71">
        <v>-115</v>
      </c>
      <c r="X71">
        <v>43.54</v>
      </c>
      <c r="Y71">
        <v>-2</v>
      </c>
      <c r="Z71">
        <v>5.81</v>
      </c>
      <c r="AA71">
        <v>0</v>
      </c>
      <c r="AB71">
        <v>0</v>
      </c>
    </row>
    <row r="72" spans="7:28">
      <c r="G72" t="s">
        <v>114</v>
      </c>
      <c r="H72" s="73">
        <v>0</v>
      </c>
      <c r="I72" s="46">
        <v>33.869999999999997</v>
      </c>
      <c r="J72" s="46">
        <v>0</v>
      </c>
      <c r="K72" s="46">
        <v>0</v>
      </c>
      <c r="L72" s="46">
        <v>6.29</v>
      </c>
      <c r="M72" s="74">
        <v>0</v>
      </c>
      <c r="N72" s="73">
        <v>-148</v>
      </c>
      <c r="O72" s="46">
        <v>0</v>
      </c>
      <c r="P72" s="46">
        <v>-5</v>
      </c>
      <c r="Q72" s="46">
        <v>0</v>
      </c>
      <c r="R72" s="46">
        <v>0</v>
      </c>
      <c r="S72" s="74">
        <v>0</v>
      </c>
      <c r="U72" s="73">
        <v>40.159999999999997</v>
      </c>
      <c r="V72" s="74">
        <v>-155</v>
      </c>
      <c r="W72">
        <v>-148</v>
      </c>
      <c r="X72">
        <v>33.869999999999997</v>
      </c>
      <c r="Y72">
        <v>-2</v>
      </c>
      <c r="Z72">
        <v>6.29</v>
      </c>
      <c r="AA72">
        <v>0</v>
      </c>
      <c r="AB72">
        <v>-5</v>
      </c>
    </row>
    <row r="73" spans="7:28">
      <c r="G73" t="s">
        <v>115</v>
      </c>
      <c r="H73" s="73">
        <v>0</v>
      </c>
      <c r="I73" s="46">
        <v>24.19</v>
      </c>
      <c r="J73" s="46">
        <v>0</v>
      </c>
      <c r="K73" s="46">
        <v>0</v>
      </c>
      <c r="L73" s="46">
        <v>6.29</v>
      </c>
      <c r="M73" s="74">
        <v>0</v>
      </c>
      <c r="N73" s="73">
        <v>-155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30.48</v>
      </c>
      <c r="V73" s="74">
        <v>-197</v>
      </c>
      <c r="W73">
        <v>-155</v>
      </c>
      <c r="X73">
        <v>24.19</v>
      </c>
      <c r="Y73">
        <v>-2</v>
      </c>
      <c r="Z73">
        <v>6.29</v>
      </c>
      <c r="AA73">
        <v>0</v>
      </c>
      <c r="AB73">
        <v>-40</v>
      </c>
    </row>
    <row r="74" spans="7:28">
      <c r="G74" t="s">
        <v>116</v>
      </c>
      <c r="H74" s="73">
        <v>0</v>
      </c>
      <c r="I74" s="46">
        <v>19.350000000000001</v>
      </c>
      <c r="J74" s="46">
        <v>0</v>
      </c>
      <c r="K74" s="46">
        <v>0</v>
      </c>
      <c r="L74" s="46">
        <v>6.29</v>
      </c>
      <c r="M74" s="74">
        <v>0</v>
      </c>
      <c r="N74" s="73">
        <v>-157</v>
      </c>
      <c r="O74" s="46">
        <v>0</v>
      </c>
      <c r="P74" s="46">
        <v>-60</v>
      </c>
      <c r="Q74" s="46">
        <v>0</v>
      </c>
      <c r="R74" s="46">
        <v>0</v>
      </c>
      <c r="S74" s="74">
        <v>0</v>
      </c>
      <c r="U74" s="73">
        <v>25.64</v>
      </c>
      <c r="V74" s="74">
        <v>-219</v>
      </c>
      <c r="W74">
        <v>-157</v>
      </c>
      <c r="X74">
        <v>19.350000000000001</v>
      </c>
      <c r="Y74">
        <v>-2</v>
      </c>
      <c r="Z74">
        <v>6.29</v>
      </c>
      <c r="AA74">
        <v>0</v>
      </c>
      <c r="AB74">
        <v>-60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3.39</v>
      </c>
      <c r="M75" s="74">
        <v>0</v>
      </c>
      <c r="N75" s="73">
        <v>-230</v>
      </c>
      <c r="O75" s="46">
        <v>-13</v>
      </c>
      <c r="P75" s="46">
        <v>-110</v>
      </c>
      <c r="Q75" s="46">
        <v>0</v>
      </c>
      <c r="R75" s="46">
        <v>0</v>
      </c>
      <c r="S75" s="74">
        <v>0</v>
      </c>
      <c r="U75" s="73">
        <v>3.39</v>
      </c>
      <c r="V75" s="74">
        <v>-355</v>
      </c>
      <c r="W75">
        <v>-230</v>
      </c>
      <c r="X75">
        <v>-13</v>
      </c>
      <c r="Y75">
        <v>-2</v>
      </c>
      <c r="Z75">
        <v>3.39</v>
      </c>
      <c r="AA75">
        <v>0</v>
      </c>
      <c r="AB75">
        <v>-110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2.9</v>
      </c>
      <c r="M76" s="74">
        <v>0</v>
      </c>
      <c r="N76" s="73">
        <v>-189</v>
      </c>
      <c r="O76" s="46">
        <v>-29</v>
      </c>
      <c r="P76" s="46">
        <v>-70</v>
      </c>
      <c r="Q76" s="46">
        <v>0</v>
      </c>
      <c r="R76" s="46">
        <v>0</v>
      </c>
      <c r="S76" s="74">
        <v>0</v>
      </c>
      <c r="U76" s="73">
        <v>2.9</v>
      </c>
      <c r="V76" s="74">
        <v>-290</v>
      </c>
      <c r="W76">
        <v>-189</v>
      </c>
      <c r="X76">
        <v>-29</v>
      </c>
      <c r="Y76">
        <v>-2</v>
      </c>
      <c r="Z76">
        <v>2.9</v>
      </c>
      <c r="AA76">
        <v>0</v>
      </c>
      <c r="AB76">
        <v>-70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2.42</v>
      </c>
      <c r="M77" s="74">
        <v>0</v>
      </c>
      <c r="N77" s="73">
        <v>-72</v>
      </c>
      <c r="O77" s="46">
        <v>-57</v>
      </c>
      <c r="P77" s="46">
        <v>-70</v>
      </c>
      <c r="Q77" s="46">
        <v>0</v>
      </c>
      <c r="R77" s="46">
        <v>0</v>
      </c>
      <c r="S77" s="74">
        <v>0</v>
      </c>
      <c r="U77" s="73">
        <v>2.42</v>
      </c>
      <c r="V77" s="74">
        <v>-202</v>
      </c>
      <c r="W77">
        <v>-72</v>
      </c>
      <c r="X77">
        <v>-57</v>
      </c>
      <c r="Y77">
        <v>-3</v>
      </c>
      <c r="Z77">
        <v>2.42</v>
      </c>
      <c r="AA77">
        <v>0</v>
      </c>
      <c r="AB77">
        <v>-70</v>
      </c>
    </row>
    <row r="78" spans="7:28">
      <c r="G78" t="s">
        <v>120</v>
      </c>
      <c r="H78" s="73">
        <v>59.03</v>
      </c>
      <c r="I78" s="46">
        <v>0</v>
      </c>
      <c r="J78" s="46">
        <v>135.47</v>
      </c>
      <c r="K78" s="46">
        <v>0</v>
      </c>
      <c r="L78" s="46">
        <v>1.94</v>
      </c>
      <c r="M78" s="74">
        <v>0</v>
      </c>
      <c r="N78" s="73">
        <v>0</v>
      </c>
      <c r="O78" s="46">
        <v>-64</v>
      </c>
      <c r="P78" s="46">
        <v>0</v>
      </c>
      <c r="Q78" s="46">
        <v>0</v>
      </c>
      <c r="R78" s="46">
        <v>0</v>
      </c>
      <c r="S78" s="74">
        <v>0</v>
      </c>
      <c r="U78" s="73">
        <v>196.44</v>
      </c>
      <c r="V78" s="74">
        <v>-67</v>
      </c>
      <c r="W78">
        <v>59.03</v>
      </c>
      <c r="X78">
        <v>-64</v>
      </c>
      <c r="Y78">
        <v>-3</v>
      </c>
      <c r="Z78">
        <v>1.94</v>
      </c>
      <c r="AA78">
        <v>0</v>
      </c>
      <c r="AB78">
        <v>135.47</v>
      </c>
    </row>
    <row r="79" spans="7:28">
      <c r="G79" t="s">
        <v>121</v>
      </c>
      <c r="H79" s="73">
        <v>0</v>
      </c>
      <c r="I79" s="46">
        <v>0</v>
      </c>
      <c r="J79" s="46">
        <v>125.44</v>
      </c>
      <c r="K79" s="46">
        <v>0</v>
      </c>
      <c r="L79" s="46">
        <v>2.5099999999999998</v>
      </c>
      <c r="M79" s="74">
        <v>0</v>
      </c>
      <c r="N79" s="73">
        <v>-14</v>
      </c>
      <c r="O79" s="46">
        <v>-40</v>
      </c>
      <c r="P79" s="46">
        <v>0</v>
      </c>
      <c r="Q79" s="46">
        <v>0</v>
      </c>
      <c r="R79" s="46">
        <v>0</v>
      </c>
      <c r="S79" s="74">
        <v>0</v>
      </c>
      <c r="U79" s="73">
        <v>127.95</v>
      </c>
      <c r="V79" s="74">
        <v>-57</v>
      </c>
      <c r="W79">
        <v>-14</v>
      </c>
      <c r="X79">
        <v>-40</v>
      </c>
      <c r="Y79">
        <v>-3</v>
      </c>
      <c r="Z79">
        <v>2.5099999999999998</v>
      </c>
      <c r="AA79">
        <v>0</v>
      </c>
      <c r="AB79">
        <v>125.44</v>
      </c>
    </row>
    <row r="80" spans="7:28">
      <c r="G80" t="s">
        <v>122</v>
      </c>
      <c r="H80" s="73">
        <v>0</v>
      </c>
      <c r="I80" s="46">
        <v>0</v>
      </c>
      <c r="J80" s="46">
        <v>100.66</v>
      </c>
      <c r="K80" s="46">
        <v>0</v>
      </c>
      <c r="L80" s="46">
        <v>2.3199999999999998</v>
      </c>
      <c r="M80" s="74">
        <v>0</v>
      </c>
      <c r="N80" s="73">
        <v>-19</v>
      </c>
      <c r="O80" s="46">
        <v>-40</v>
      </c>
      <c r="P80" s="46">
        <v>0</v>
      </c>
      <c r="Q80" s="46">
        <v>0</v>
      </c>
      <c r="R80" s="46">
        <v>0</v>
      </c>
      <c r="S80" s="74">
        <v>0</v>
      </c>
      <c r="U80" s="73">
        <v>102.98</v>
      </c>
      <c r="V80" s="74">
        <v>-62</v>
      </c>
      <c r="W80">
        <v>-19</v>
      </c>
      <c r="X80">
        <v>-40</v>
      </c>
      <c r="Y80">
        <v>-3</v>
      </c>
      <c r="Z80">
        <v>2.3199999999999998</v>
      </c>
      <c r="AA80">
        <v>0</v>
      </c>
      <c r="AB80">
        <v>100.66</v>
      </c>
    </row>
    <row r="81" spans="7:28">
      <c r="G81" t="s">
        <v>123</v>
      </c>
      <c r="H81" s="73">
        <v>0</v>
      </c>
      <c r="I81" s="46">
        <v>0</v>
      </c>
      <c r="J81" s="46">
        <v>108.69</v>
      </c>
      <c r="K81" s="46">
        <v>0</v>
      </c>
      <c r="L81" s="46">
        <v>1.79</v>
      </c>
      <c r="M81" s="74">
        <v>0</v>
      </c>
      <c r="N81" s="73">
        <v>-51</v>
      </c>
      <c r="O81" s="46">
        <v>-93</v>
      </c>
      <c r="P81" s="46">
        <v>0</v>
      </c>
      <c r="Q81" s="46">
        <v>0</v>
      </c>
      <c r="R81" s="46">
        <v>0</v>
      </c>
      <c r="S81" s="74">
        <v>0</v>
      </c>
      <c r="U81" s="73">
        <v>110.48</v>
      </c>
      <c r="V81" s="74">
        <v>-147</v>
      </c>
      <c r="W81">
        <v>-51</v>
      </c>
      <c r="X81">
        <v>-93</v>
      </c>
      <c r="Y81">
        <v>-3</v>
      </c>
      <c r="Z81">
        <v>1.79</v>
      </c>
      <c r="AA81">
        <v>0</v>
      </c>
      <c r="AB81">
        <v>108.69</v>
      </c>
    </row>
    <row r="82" spans="7:28">
      <c r="G82" t="s">
        <v>124</v>
      </c>
      <c r="H82" s="73">
        <v>0</v>
      </c>
      <c r="I82" s="46">
        <v>0</v>
      </c>
      <c r="J82" s="46">
        <v>134.47999999999999</v>
      </c>
      <c r="K82" s="46">
        <v>0</v>
      </c>
      <c r="L82" s="46">
        <v>1.76</v>
      </c>
      <c r="M82" s="74">
        <v>0</v>
      </c>
      <c r="N82" s="73">
        <v>-8</v>
      </c>
      <c r="O82" s="46">
        <v>-57</v>
      </c>
      <c r="P82" s="46">
        <v>0</v>
      </c>
      <c r="Q82" s="46">
        <v>0</v>
      </c>
      <c r="R82" s="46">
        <v>0</v>
      </c>
      <c r="S82" s="74">
        <v>0</v>
      </c>
      <c r="U82" s="73">
        <v>136.24</v>
      </c>
      <c r="V82" s="74">
        <v>-68</v>
      </c>
      <c r="W82">
        <v>-8</v>
      </c>
      <c r="X82">
        <v>-57</v>
      </c>
      <c r="Y82">
        <v>-3</v>
      </c>
      <c r="Z82">
        <v>1.76</v>
      </c>
      <c r="AA82">
        <v>0</v>
      </c>
      <c r="AB82">
        <v>134.47999999999999</v>
      </c>
    </row>
    <row r="83" spans="7:28">
      <c r="G83" t="s">
        <v>125</v>
      </c>
      <c r="H83" s="73">
        <v>0</v>
      </c>
      <c r="I83" s="46">
        <v>0</v>
      </c>
      <c r="J83" s="46">
        <v>128.72</v>
      </c>
      <c r="K83" s="46">
        <v>0</v>
      </c>
      <c r="L83" s="46">
        <v>1.71</v>
      </c>
      <c r="M83" s="74">
        <v>0</v>
      </c>
      <c r="N83" s="73">
        <v>-161</v>
      </c>
      <c r="O83" s="46">
        <v>-108</v>
      </c>
      <c r="P83" s="46">
        <v>0</v>
      </c>
      <c r="Q83" s="46">
        <v>-42</v>
      </c>
      <c r="R83" s="46">
        <v>0</v>
      </c>
      <c r="S83" s="74">
        <v>0</v>
      </c>
      <c r="U83" s="73">
        <v>130.43</v>
      </c>
      <c r="V83" s="74">
        <v>-314</v>
      </c>
      <c r="W83">
        <v>-161</v>
      </c>
      <c r="X83">
        <v>-108</v>
      </c>
      <c r="Y83">
        <v>-3</v>
      </c>
      <c r="Z83">
        <v>1.71</v>
      </c>
      <c r="AA83">
        <v>-42</v>
      </c>
      <c r="AB83">
        <v>128.72</v>
      </c>
    </row>
    <row r="84" spans="7:28">
      <c r="G84" t="s">
        <v>126</v>
      </c>
      <c r="H84" s="73">
        <v>0</v>
      </c>
      <c r="I84" s="46">
        <v>0</v>
      </c>
      <c r="J84" s="46">
        <v>151.22</v>
      </c>
      <c r="K84" s="46">
        <v>0</v>
      </c>
      <c r="L84" s="46">
        <v>1.89</v>
      </c>
      <c r="M84" s="74">
        <v>0</v>
      </c>
      <c r="N84" s="73">
        <v>-129</v>
      </c>
      <c r="O84" s="46">
        <v>-125</v>
      </c>
      <c r="P84" s="46">
        <v>0</v>
      </c>
      <c r="Q84" s="46">
        <v>-42</v>
      </c>
      <c r="R84" s="46">
        <v>0</v>
      </c>
      <c r="S84" s="74">
        <v>0</v>
      </c>
      <c r="U84" s="73">
        <v>153.11000000000001</v>
      </c>
      <c r="V84" s="74">
        <v>-299</v>
      </c>
      <c r="W84">
        <v>-129</v>
      </c>
      <c r="X84">
        <v>-125</v>
      </c>
      <c r="Y84">
        <v>-3</v>
      </c>
      <c r="Z84">
        <v>1.89</v>
      </c>
      <c r="AA84">
        <v>-42</v>
      </c>
      <c r="AB84">
        <v>151.22</v>
      </c>
    </row>
    <row r="85" spans="7:28">
      <c r="G85" t="s">
        <v>127</v>
      </c>
      <c r="H85" s="73">
        <v>0</v>
      </c>
      <c r="I85" s="46">
        <v>0</v>
      </c>
      <c r="J85" s="46">
        <v>109.78</v>
      </c>
      <c r="K85" s="46">
        <v>0</v>
      </c>
      <c r="L85" s="46">
        <v>0.04</v>
      </c>
      <c r="M85" s="74">
        <v>0</v>
      </c>
      <c r="N85" s="73">
        <v>-96</v>
      </c>
      <c r="O85" s="46">
        <v>-130</v>
      </c>
      <c r="P85" s="46">
        <v>0</v>
      </c>
      <c r="Q85" s="46">
        <v>-47</v>
      </c>
      <c r="R85" s="46">
        <v>0</v>
      </c>
      <c r="S85" s="74">
        <v>0</v>
      </c>
      <c r="U85" s="73">
        <v>109.82</v>
      </c>
      <c r="V85" s="74">
        <v>-276</v>
      </c>
      <c r="W85">
        <v>-96</v>
      </c>
      <c r="X85">
        <v>-130</v>
      </c>
      <c r="Y85">
        <v>-3</v>
      </c>
      <c r="Z85">
        <v>0.04</v>
      </c>
      <c r="AA85">
        <v>-47</v>
      </c>
      <c r="AB85">
        <v>109.78</v>
      </c>
    </row>
    <row r="86" spans="7:28">
      <c r="G86" t="s">
        <v>128</v>
      </c>
      <c r="H86" s="73">
        <v>0</v>
      </c>
      <c r="I86" s="46">
        <v>0</v>
      </c>
      <c r="J86" s="46">
        <v>118.87</v>
      </c>
      <c r="K86" s="46">
        <v>0</v>
      </c>
      <c r="L86" s="46">
        <v>0</v>
      </c>
      <c r="M86" s="74">
        <v>0</v>
      </c>
      <c r="N86" s="73">
        <v>-94</v>
      </c>
      <c r="O86" s="46">
        <v>-112</v>
      </c>
      <c r="P86" s="46">
        <v>0</v>
      </c>
      <c r="Q86" s="46">
        <v>-48</v>
      </c>
      <c r="R86" s="46">
        <v>0</v>
      </c>
      <c r="S86" s="74">
        <v>0</v>
      </c>
      <c r="U86" s="73">
        <v>118.87</v>
      </c>
      <c r="V86" s="74">
        <v>-257</v>
      </c>
      <c r="W86">
        <v>-94</v>
      </c>
      <c r="X86">
        <v>-112</v>
      </c>
      <c r="Y86">
        <v>-3</v>
      </c>
      <c r="Z86">
        <v>0</v>
      </c>
      <c r="AA86">
        <v>-48</v>
      </c>
      <c r="AB86">
        <v>118.87</v>
      </c>
    </row>
    <row r="87" spans="7:28">
      <c r="G87" t="s">
        <v>129</v>
      </c>
      <c r="H87" s="73">
        <v>0</v>
      </c>
      <c r="I87" s="46">
        <v>0</v>
      </c>
      <c r="J87" s="46">
        <v>66.44</v>
      </c>
      <c r="K87" s="46">
        <v>0</v>
      </c>
      <c r="L87" s="46">
        <v>0.67</v>
      </c>
      <c r="M87" s="74">
        <v>0</v>
      </c>
      <c r="N87" s="73">
        <v>-104</v>
      </c>
      <c r="O87" s="46">
        <v>-147</v>
      </c>
      <c r="P87" s="46">
        <v>0</v>
      </c>
      <c r="Q87" s="46">
        <v>-41</v>
      </c>
      <c r="R87" s="46">
        <v>0</v>
      </c>
      <c r="S87" s="74">
        <v>0</v>
      </c>
      <c r="U87" s="73">
        <v>67.11</v>
      </c>
      <c r="V87" s="74">
        <v>-295</v>
      </c>
      <c r="W87">
        <v>-104</v>
      </c>
      <c r="X87">
        <v>-147</v>
      </c>
      <c r="Y87">
        <v>-3</v>
      </c>
      <c r="Z87">
        <v>0.67</v>
      </c>
      <c r="AA87">
        <v>-41</v>
      </c>
      <c r="AB87">
        <v>66.44</v>
      </c>
    </row>
    <row r="88" spans="7:28">
      <c r="G88" t="s">
        <v>130</v>
      </c>
      <c r="H88" s="73">
        <v>0</v>
      </c>
      <c r="I88" s="46">
        <v>0</v>
      </c>
      <c r="J88" s="46">
        <v>72.150000000000006</v>
      </c>
      <c r="K88" s="46">
        <v>0</v>
      </c>
      <c r="L88" s="46">
        <v>0.63</v>
      </c>
      <c r="M88" s="74">
        <v>0</v>
      </c>
      <c r="N88" s="73">
        <v>-108</v>
      </c>
      <c r="O88" s="46">
        <v>-122</v>
      </c>
      <c r="P88" s="46">
        <v>0</v>
      </c>
      <c r="Q88" s="46">
        <v>-42</v>
      </c>
      <c r="R88" s="46">
        <v>0</v>
      </c>
      <c r="S88" s="74">
        <v>0</v>
      </c>
      <c r="U88" s="73">
        <v>72.78</v>
      </c>
      <c r="V88" s="74">
        <v>-275</v>
      </c>
      <c r="W88">
        <v>-108</v>
      </c>
      <c r="X88">
        <v>-122</v>
      </c>
      <c r="Y88">
        <v>-3</v>
      </c>
      <c r="Z88">
        <v>0.63</v>
      </c>
      <c r="AA88">
        <v>-42</v>
      </c>
      <c r="AB88">
        <v>72.150000000000006</v>
      </c>
    </row>
    <row r="89" spans="7:28">
      <c r="G89" t="s">
        <v>131</v>
      </c>
      <c r="H89" s="73">
        <v>0</v>
      </c>
      <c r="I89" s="46">
        <v>0</v>
      </c>
      <c r="J89" s="46">
        <v>68.09</v>
      </c>
      <c r="K89" s="46">
        <v>0</v>
      </c>
      <c r="L89" s="46">
        <v>0.56999999999999995</v>
      </c>
      <c r="M89" s="74">
        <v>0</v>
      </c>
      <c r="N89" s="73">
        <v>-105</v>
      </c>
      <c r="O89" s="46">
        <v>-132</v>
      </c>
      <c r="P89" s="46">
        <v>0</v>
      </c>
      <c r="Q89" s="46">
        <v>-43</v>
      </c>
      <c r="R89" s="46">
        <v>0</v>
      </c>
      <c r="S89" s="74">
        <v>0</v>
      </c>
      <c r="U89" s="73">
        <v>68.66</v>
      </c>
      <c r="V89" s="74">
        <v>-283</v>
      </c>
      <c r="W89">
        <v>-105</v>
      </c>
      <c r="X89">
        <v>-132</v>
      </c>
      <c r="Y89">
        <v>-3</v>
      </c>
      <c r="Z89">
        <v>0.56999999999999995</v>
      </c>
      <c r="AA89">
        <v>-43</v>
      </c>
      <c r="AB89">
        <v>68.09</v>
      </c>
    </row>
    <row r="90" spans="7:28">
      <c r="G90" t="s">
        <v>132</v>
      </c>
      <c r="H90" s="73">
        <v>0</v>
      </c>
      <c r="I90" s="46">
        <v>0</v>
      </c>
      <c r="J90" s="46">
        <v>71.010000000000005</v>
      </c>
      <c r="K90" s="46">
        <v>0</v>
      </c>
      <c r="L90" s="46">
        <v>0.56999999999999995</v>
      </c>
      <c r="M90" s="74">
        <v>0</v>
      </c>
      <c r="N90" s="73">
        <v>-103</v>
      </c>
      <c r="O90" s="46">
        <v>-108</v>
      </c>
      <c r="P90" s="46">
        <v>0</v>
      </c>
      <c r="Q90" s="46">
        <v>-44</v>
      </c>
      <c r="R90" s="46">
        <v>0</v>
      </c>
      <c r="S90" s="74">
        <v>0</v>
      </c>
      <c r="U90" s="73">
        <v>71.58</v>
      </c>
      <c r="V90" s="74">
        <v>-258</v>
      </c>
      <c r="W90">
        <v>-103</v>
      </c>
      <c r="X90">
        <v>-108</v>
      </c>
      <c r="Y90">
        <v>-3</v>
      </c>
      <c r="Z90">
        <v>0.56999999999999995</v>
      </c>
      <c r="AA90">
        <v>-44</v>
      </c>
      <c r="AB90">
        <v>71.010000000000005</v>
      </c>
    </row>
    <row r="91" spans="7:28">
      <c r="G91" t="s">
        <v>133</v>
      </c>
      <c r="H91" s="73">
        <v>0</v>
      </c>
      <c r="I91" s="46">
        <v>0</v>
      </c>
      <c r="J91" s="46">
        <v>59.04</v>
      </c>
      <c r="K91" s="46">
        <v>0</v>
      </c>
      <c r="L91" s="46">
        <v>0.44</v>
      </c>
      <c r="M91" s="74">
        <v>0</v>
      </c>
      <c r="N91" s="73">
        <v>-115</v>
      </c>
      <c r="O91" s="46">
        <v>-108</v>
      </c>
      <c r="P91" s="46">
        <v>0</v>
      </c>
      <c r="Q91" s="46">
        <v>-46</v>
      </c>
      <c r="R91" s="46">
        <v>0</v>
      </c>
      <c r="S91" s="74">
        <v>0</v>
      </c>
      <c r="U91" s="73">
        <v>59.48</v>
      </c>
      <c r="V91" s="74">
        <v>-272</v>
      </c>
      <c r="W91">
        <v>-115</v>
      </c>
      <c r="X91">
        <v>-108</v>
      </c>
      <c r="Y91">
        <v>-3</v>
      </c>
      <c r="Z91">
        <v>0.44</v>
      </c>
      <c r="AA91">
        <v>-46</v>
      </c>
      <c r="AB91">
        <v>59.04</v>
      </c>
    </row>
    <row r="92" spans="7:28">
      <c r="G92" t="s">
        <v>134</v>
      </c>
      <c r="H92" s="73">
        <v>0</v>
      </c>
      <c r="I92" s="46">
        <v>0</v>
      </c>
      <c r="J92" s="46">
        <v>56.51</v>
      </c>
      <c r="K92" s="46">
        <v>0</v>
      </c>
      <c r="L92" s="46">
        <v>0.42</v>
      </c>
      <c r="M92" s="74">
        <v>0</v>
      </c>
      <c r="N92" s="73">
        <v>-121</v>
      </c>
      <c r="O92" s="46">
        <v>-81</v>
      </c>
      <c r="P92" s="46">
        <v>0</v>
      </c>
      <c r="Q92" s="46">
        <v>-46</v>
      </c>
      <c r="R92" s="46">
        <v>0</v>
      </c>
      <c r="S92" s="74">
        <v>0</v>
      </c>
      <c r="U92" s="73">
        <v>56.93</v>
      </c>
      <c r="V92" s="74">
        <v>-251</v>
      </c>
      <c r="W92">
        <v>-121</v>
      </c>
      <c r="X92">
        <v>-81</v>
      </c>
      <c r="Y92">
        <v>-3</v>
      </c>
      <c r="Z92">
        <v>0.42</v>
      </c>
      <c r="AA92">
        <v>-46</v>
      </c>
      <c r="AB92">
        <v>56.51</v>
      </c>
    </row>
    <row r="93" spans="7:28">
      <c r="G93" t="s">
        <v>135</v>
      </c>
      <c r="H93" s="73">
        <v>0</v>
      </c>
      <c r="I93" s="46">
        <v>0</v>
      </c>
      <c r="J93" s="46">
        <v>95.76</v>
      </c>
      <c r="K93" s="46">
        <v>0</v>
      </c>
      <c r="L93" s="46">
        <v>0.32</v>
      </c>
      <c r="M93" s="74">
        <v>0</v>
      </c>
      <c r="N93" s="73">
        <v>-138</v>
      </c>
      <c r="O93" s="46">
        <v>-120</v>
      </c>
      <c r="P93" s="46">
        <v>0</v>
      </c>
      <c r="Q93" s="46">
        <v>-45</v>
      </c>
      <c r="R93" s="46">
        <v>0</v>
      </c>
      <c r="S93" s="74">
        <v>0</v>
      </c>
      <c r="U93" s="73">
        <v>96.08</v>
      </c>
      <c r="V93" s="74">
        <v>-306</v>
      </c>
      <c r="W93">
        <v>-138</v>
      </c>
      <c r="X93">
        <v>-120</v>
      </c>
      <c r="Y93">
        <v>-3</v>
      </c>
      <c r="Z93">
        <v>0.32</v>
      </c>
      <c r="AA93">
        <v>-45</v>
      </c>
      <c r="AB93">
        <v>95.76</v>
      </c>
    </row>
    <row r="94" spans="7:28">
      <c r="G94" t="s">
        <v>136</v>
      </c>
      <c r="H94" s="73">
        <v>0</v>
      </c>
      <c r="I94" s="46">
        <v>0</v>
      </c>
      <c r="J94" s="46">
        <v>93.27</v>
      </c>
      <c r="K94" s="46">
        <v>0</v>
      </c>
      <c r="L94" s="46">
        <v>0.31</v>
      </c>
      <c r="M94" s="74">
        <v>0</v>
      </c>
      <c r="N94" s="73">
        <v>-92</v>
      </c>
      <c r="O94" s="46">
        <v>-80</v>
      </c>
      <c r="P94" s="46">
        <v>0</v>
      </c>
      <c r="Q94" s="46">
        <v>-47</v>
      </c>
      <c r="R94" s="46">
        <v>0</v>
      </c>
      <c r="S94" s="74">
        <v>0</v>
      </c>
      <c r="U94" s="73">
        <v>93.58</v>
      </c>
      <c r="V94" s="74">
        <v>-222</v>
      </c>
      <c r="W94">
        <v>-92</v>
      </c>
      <c r="X94">
        <v>-80</v>
      </c>
      <c r="Y94">
        <v>-3</v>
      </c>
      <c r="Z94">
        <v>0.31</v>
      </c>
      <c r="AA94">
        <v>-47</v>
      </c>
      <c r="AB94">
        <v>93.27</v>
      </c>
    </row>
    <row r="95" spans="7:28">
      <c r="G95" t="s">
        <v>137</v>
      </c>
      <c r="H95" s="73">
        <v>0</v>
      </c>
      <c r="I95" s="46">
        <v>0</v>
      </c>
      <c r="J95" s="46">
        <v>126.32</v>
      </c>
      <c r="K95" s="46">
        <v>0</v>
      </c>
      <c r="L95" s="46">
        <v>0.47</v>
      </c>
      <c r="M95" s="74">
        <v>0</v>
      </c>
      <c r="N95" s="73">
        <v>-108</v>
      </c>
      <c r="O95" s="46">
        <v>-75</v>
      </c>
      <c r="P95" s="46">
        <v>0</v>
      </c>
      <c r="Q95" s="46">
        <v>-49</v>
      </c>
      <c r="R95" s="46">
        <v>0</v>
      </c>
      <c r="S95" s="74">
        <v>0</v>
      </c>
      <c r="U95" s="73">
        <v>126.79</v>
      </c>
      <c r="V95" s="74">
        <v>-235</v>
      </c>
      <c r="W95">
        <v>-108</v>
      </c>
      <c r="X95">
        <v>-75</v>
      </c>
      <c r="Y95">
        <v>-3</v>
      </c>
      <c r="Z95">
        <v>0.47</v>
      </c>
      <c r="AA95">
        <v>-49</v>
      </c>
      <c r="AB95">
        <v>126.32</v>
      </c>
    </row>
    <row r="96" spans="7:28">
      <c r="G96" t="s">
        <v>138</v>
      </c>
      <c r="H96" s="73">
        <v>0</v>
      </c>
      <c r="I96" s="46">
        <v>0</v>
      </c>
      <c r="J96" s="46">
        <v>125.77</v>
      </c>
      <c r="K96" s="46">
        <v>0</v>
      </c>
      <c r="L96" s="46">
        <v>0.42</v>
      </c>
      <c r="M96" s="74">
        <v>0</v>
      </c>
      <c r="N96" s="73">
        <v>-92</v>
      </c>
      <c r="O96" s="46">
        <v>-54</v>
      </c>
      <c r="P96" s="46">
        <v>0</v>
      </c>
      <c r="Q96" s="46">
        <v>-51</v>
      </c>
      <c r="R96" s="46">
        <v>0</v>
      </c>
      <c r="S96" s="74">
        <v>0</v>
      </c>
      <c r="U96" s="73">
        <v>126.19</v>
      </c>
      <c r="V96" s="74">
        <v>-200</v>
      </c>
      <c r="W96">
        <v>-92</v>
      </c>
      <c r="X96">
        <v>-54</v>
      </c>
      <c r="Y96">
        <v>-3</v>
      </c>
      <c r="Z96">
        <v>0.42</v>
      </c>
      <c r="AA96">
        <v>-51</v>
      </c>
      <c r="AB96">
        <v>125.77</v>
      </c>
    </row>
    <row r="97" spans="1:83">
      <c r="G97" t="s">
        <v>139</v>
      </c>
      <c r="H97" s="73">
        <v>0</v>
      </c>
      <c r="I97" s="46">
        <v>0</v>
      </c>
      <c r="J97" s="46">
        <v>125.63</v>
      </c>
      <c r="K97" s="46">
        <v>0</v>
      </c>
      <c r="L97" s="46">
        <v>0.39</v>
      </c>
      <c r="M97" s="74">
        <v>0</v>
      </c>
      <c r="N97" s="73">
        <v>-51</v>
      </c>
      <c r="O97" s="46">
        <v>-45</v>
      </c>
      <c r="P97" s="46">
        <v>0</v>
      </c>
      <c r="Q97" s="46">
        <v>-54</v>
      </c>
      <c r="R97" s="46">
        <v>0</v>
      </c>
      <c r="S97" s="74">
        <v>0</v>
      </c>
      <c r="U97" s="73">
        <v>126.02</v>
      </c>
      <c r="V97" s="74">
        <v>-153</v>
      </c>
      <c r="W97">
        <v>-51</v>
      </c>
      <c r="X97">
        <v>-45</v>
      </c>
      <c r="Y97">
        <v>-3</v>
      </c>
      <c r="Z97">
        <v>0.39</v>
      </c>
      <c r="AA97">
        <v>-54</v>
      </c>
      <c r="AB97">
        <v>125.63</v>
      </c>
    </row>
    <row r="98" spans="1:83">
      <c r="G98" t="s">
        <v>140</v>
      </c>
      <c r="H98" s="73">
        <v>0</v>
      </c>
      <c r="I98" s="46">
        <v>0</v>
      </c>
      <c r="J98" s="46">
        <v>125.01</v>
      </c>
      <c r="K98" s="46">
        <v>0</v>
      </c>
      <c r="L98" s="46">
        <v>0.33</v>
      </c>
      <c r="M98" s="74">
        <v>0</v>
      </c>
      <c r="N98" s="73">
        <v>-35</v>
      </c>
      <c r="O98" s="46">
        <v>-40</v>
      </c>
      <c r="P98" s="46">
        <v>0</v>
      </c>
      <c r="Q98" s="46">
        <v>-57</v>
      </c>
      <c r="R98" s="46">
        <v>0</v>
      </c>
      <c r="S98" s="74">
        <v>0</v>
      </c>
      <c r="U98" s="73">
        <v>125.34</v>
      </c>
      <c r="V98" s="74">
        <v>-135</v>
      </c>
      <c r="W98">
        <v>-35</v>
      </c>
      <c r="X98">
        <v>-40</v>
      </c>
      <c r="Y98">
        <v>-3</v>
      </c>
      <c r="Z98">
        <v>0.33</v>
      </c>
      <c r="AA98">
        <v>-57</v>
      </c>
      <c r="AB98">
        <v>125.01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1.47575E-2</v>
      </c>
      <c r="I99" s="69">
        <f t="shared" ref="I99:BQ99" si="1">SUM(I3:I98)/4000</f>
        <v>6.3377500000000003E-2</v>
      </c>
      <c r="J99" s="69">
        <f t="shared" si="1"/>
        <v>1.2820775</v>
      </c>
      <c r="K99" s="69">
        <f t="shared" si="1"/>
        <v>0</v>
      </c>
      <c r="L99" s="69">
        <f t="shared" si="1"/>
        <v>5.9502499999999958E-2</v>
      </c>
      <c r="M99" s="69">
        <f t="shared" si="1"/>
        <v>0</v>
      </c>
      <c r="N99" s="68">
        <f t="shared" si="1"/>
        <v>-2.7497500000000001</v>
      </c>
      <c r="O99" s="69">
        <f t="shared" si="1"/>
        <v>-0.97599999999999998</v>
      </c>
      <c r="P99" s="69">
        <f t="shared" si="1"/>
        <v>-0.66925000000000001</v>
      </c>
      <c r="Q99" s="69">
        <f t="shared" si="1"/>
        <v>-0.41799999999999998</v>
      </c>
      <c r="R99" s="69">
        <f t="shared" si="1"/>
        <v>0</v>
      </c>
      <c r="S99" s="70">
        <f t="shared" si="1"/>
        <v>0</v>
      </c>
      <c r="U99" s="68">
        <f t="shared" si="1"/>
        <v>1.4197149999999992</v>
      </c>
      <c r="V99" s="70">
        <f t="shared" si="1"/>
        <v>-4.8775000000000004</v>
      </c>
      <c r="W99">
        <f t="shared" si="1"/>
        <v>-2.7349924999999997</v>
      </c>
      <c r="X99">
        <f t="shared" si="1"/>
        <v>-0.91262250000000023</v>
      </c>
      <c r="Y99">
        <f t="shared" si="1"/>
        <v>-6.4500000000000002E-2</v>
      </c>
      <c r="Z99">
        <f t="shared" si="1"/>
        <v>5.9502499999999958E-2</v>
      </c>
      <c r="AA99">
        <f t="shared" si="1"/>
        <v>-0.41799999999999998</v>
      </c>
      <c r="AB99">
        <f t="shared" si="1"/>
        <v>0.61282749999999975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0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0.18</v>
      </c>
      <c r="W36">
        <v>0.18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0.28000000000000003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0.28000000000000003</v>
      </c>
      <c r="W37">
        <v>0.28000000000000003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1.24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1.24</v>
      </c>
      <c r="W38">
        <v>1.24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0.56000000000000005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0.56000000000000005</v>
      </c>
      <c r="W39">
        <v>0.56000000000000005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0.37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0.37</v>
      </c>
      <c r="W41">
        <v>0.37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7.0000000000000007E-2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7.0000000000000007E-2</v>
      </c>
      <c r="W42">
        <v>7.0000000000000007E-2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0.04</v>
      </c>
      <c r="W49">
        <v>0.04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0.02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0.02</v>
      </c>
      <c r="W50">
        <v>0.02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0.1</v>
      </c>
      <c r="W51">
        <v>0.1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0.23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0.23</v>
      </c>
      <c r="W55">
        <v>0.23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0.19</v>
      </c>
      <c r="W56">
        <v>0.19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0.12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0.12</v>
      </c>
      <c r="W69">
        <v>0.12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3.82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1.0900000000000001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1.62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8.4999999999999995E-4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2.4824999999999999E-3</v>
      </c>
      <c r="W99">
        <f t="shared" si="1"/>
        <v>8.4999999999999995E-4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10.972360000000002</v>
      </c>
      <c r="E3">
        <f>GT_NG!P3</f>
        <v>13.650064184852374</v>
      </c>
      <c r="F3">
        <f>GT_Spot!P3</f>
        <v>0</v>
      </c>
      <c r="G3">
        <f>PPCL_NG!P3</f>
        <v>74.97</v>
      </c>
      <c r="H3">
        <f>PPCL_Spot!P3</f>
        <v>0</v>
      </c>
      <c r="I3">
        <f>Bawana_NG!P3</f>
        <v>100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1248.7678709757483</v>
      </c>
      <c r="P3" s="36">
        <v>118.28</v>
      </c>
      <c r="Q3" s="36">
        <v>38.340000000000003</v>
      </c>
      <c r="R3" s="38">
        <v>0</v>
      </c>
      <c r="S3" s="38">
        <v>3.62</v>
      </c>
      <c r="T3" s="37">
        <f>SUMPRODUCT(LTA!J3:AN3,LTA!J$101:AN$101,LTA!J$103:AN$103)</f>
        <v>97.039999999999992</v>
      </c>
      <c r="U3" s="37">
        <f>SUMPRODUCT(LTA!J3:AN3,LTA!J$102:AN$102,LTA!J$103:AN$103)</f>
        <v>124.06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1235.55</v>
      </c>
      <c r="AB3" s="75">
        <f>-STOA!N3</f>
        <v>0</v>
      </c>
      <c r="AC3">
        <f>SUMIF(B3:AB3,"&gt;0")*$AC$2-SUMIF(B3:AB3,"&lt;0")*($AC$2/(1-$AC$2))+SUMIF(AI3:AR3,"&gt;0")*$AC$2-SUMIF(AI3:AR3,"&lt;0")*($AC$2/(1-$AC$2))</f>
        <v>27.577915268922567</v>
      </c>
      <c r="AD3">
        <f>SUM(B3:AB3,AI3:AR3)-AC3</f>
        <v>2969.6723798916778</v>
      </c>
      <c r="AE3">
        <f>'IDT-1'!B3</f>
        <v>0</v>
      </c>
      <c r="AF3" s="24"/>
      <c r="AG3">
        <f>SUM(AD3:AF3)+AT3</f>
        <v>2969.6723798916778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-68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10.972360000000002</v>
      </c>
      <c r="E4">
        <f>GT_NG!P4</f>
        <v>13.650064184852374</v>
      </c>
      <c r="F4">
        <f>GT_Spot!P4</f>
        <v>0</v>
      </c>
      <c r="G4">
        <f>PPCL_NG!P4</f>
        <v>74.97</v>
      </c>
      <c r="H4">
        <f>PPCL_Spot!P4</f>
        <v>0</v>
      </c>
      <c r="I4">
        <f>Bawana_NG!P4</f>
        <v>100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1248.7678709757483</v>
      </c>
      <c r="P4" s="36">
        <v>118.28</v>
      </c>
      <c r="Q4" s="36">
        <v>38.340000000000003</v>
      </c>
      <c r="R4" s="38">
        <v>0</v>
      </c>
      <c r="S4" s="38">
        <v>3.62</v>
      </c>
      <c r="T4" s="37">
        <f>SUMPRODUCT(LTA!J4:AN4,LTA!J$101:AN$101,LTA!J$103:AN$103)</f>
        <v>99.37</v>
      </c>
      <c r="U4" s="37">
        <f>SUMPRODUCT(LTA!J4:AN4,LTA!J$102:AN$102,LTA!J$103:AN$103)</f>
        <v>124.09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1202.6500000000001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27.344675779011347</v>
      </c>
      <c r="AD4">
        <f t="shared" ref="AD4:AD67" si="1">SUM(B4:AB4,AI4:AR4)-AC4</f>
        <v>2935.3656193815891</v>
      </c>
      <c r="AE4">
        <f>'IDT-1'!B4</f>
        <v>0</v>
      </c>
      <c r="AF4" s="24"/>
      <c r="AG4">
        <f t="shared" ref="AG4:AG67" si="2">SUM(AD4:AF4)+AT4</f>
        <v>2935.3656193815891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-72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10.972360000000002</v>
      </c>
      <c r="E5">
        <f>GT_NG!P5</f>
        <v>13.650064184852374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1243.9111484158002</v>
      </c>
      <c r="P5" s="36">
        <v>118.28</v>
      </c>
      <c r="Q5" s="36">
        <v>38.340000000000003</v>
      </c>
      <c r="R5" s="38">
        <v>0</v>
      </c>
      <c r="S5" s="38">
        <v>3.62</v>
      </c>
      <c r="T5" s="37">
        <f>SUMPRODUCT(LTA!J5:AN5,LTA!J$101:AN$101,LTA!J$103:AN$103)</f>
        <v>101.22</v>
      </c>
      <c r="U5" s="37">
        <f>SUMPRODUCT(LTA!J5:AN5,LTA!J$102:AN$102,LTA!J$103:AN$103)</f>
        <v>120.44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1164.9100000000001</v>
      </c>
      <c r="AB5" s="75">
        <f>-STOA!N5</f>
        <v>0</v>
      </c>
      <c r="AC5">
        <f t="shared" si="0"/>
        <v>26.652103389970478</v>
      </c>
      <c r="AD5">
        <f t="shared" si="1"/>
        <v>2925.6586402608314</v>
      </c>
      <c r="AE5">
        <f>'IDT-1'!B5</f>
        <v>0</v>
      </c>
      <c r="AF5" s="24"/>
      <c r="AG5">
        <f t="shared" si="2"/>
        <v>2925.6586402608314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-38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10.972360000000002</v>
      </c>
      <c r="E6">
        <f>GT_NG!P6</f>
        <v>13.650064184852374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1243.9111484158002</v>
      </c>
      <c r="P6" s="36">
        <v>118.28</v>
      </c>
      <c r="Q6" s="36">
        <v>38.340000000000003</v>
      </c>
      <c r="R6" s="38">
        <v>0</v>
      </c>
      <c r="S6" s="38">
        <v>3.62</v>
      </c>
      <c r="T6" s="37">
        <f>SUMPRODUCT(LTA!J6:AN6,LTA!J$101:AN$101,LTA!J$103:AN$103)</f>
        <v>102.66</v>
      </c>
      <c r="U6" s="37">
        <f>SUMPRODUCT(LTA!J6:AN6,LTA!J$102:AN$102,LTA!J$103:AN$103)</f>
        <v>120.46000000000001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1129.0999999999999</v>
      </c>
      <c r="AB6" s="75">
        <f>-STOA!N6</f>
        <v>0</v>
      </c>
      <c r="AC6">
        <f t="shared" si="0"/>
        <v>26.358701517492669</v>
      </c>
      <c r="AD6">
        <f t="shared" si="1"/>
        <v>2890.6020421333087</v>
      </c>
      <c r="AE6">
        <f>'IDT-1'!B6</f>
        <v>0</v>
      </c>
      <c r="AF6" s="24"/>
      <c r="AG6">
        <f t="shared" si="2"/>
        <v>2890.6020421333087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-39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10.972360000000002</v>
      </c>
      <c r="E7">
        <f>GT_NG!P7</f>
        <v>13.650064184852374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1245.5275124687892</v>
      </c>
      <c r="P7" s="36">
        <v>118.28</v>
      </c>
      <c r="Q7" s="36">
        <v>38.340000000000003</v>
      </c>
      <c r="R7" s="38">
        <v>0</v>
      </c>
      <c r="S7" s="38">
        <v>3.62</v>
      </c>
      <c r="T7" s="37">
        <f>SUMPRODUCT(LTA!J7:AN7,LTA!J$101:AN$101,LTA!J$103:AN$103)</f>
        <v>103.97</v>
      </c>
      <c r="U7" s="37">
        <f>SUMPRODUCT(LTA!J7:AN7,LTA!J$102:AN$102,LTA!J$103:AN$103)</f>
        <v>120.47999999999999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1110.77</v>
      </c>
      <c r="AB7" s="75">
        <f>-STOA!N7</f>
        <v>0</v>
      </c>
      <c r="AC7">
        <f t="shared" si="0"/>
        <v>26.818160065146063</v>
      </c>
      <c r="AD7">
        <f t="shared" si="1"/>
        <v>2807.7589476386447</v>
      </c>
      <c r="AE7">
        <f>'IDT-1'!B7</f>
        <v>15</v>
      </c>
      <c r="AF7" s="24"/>
      <c r="AG7">
        <f t="shared" si="2"/>
        <v>2822.7589476386447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-106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13.650064184852374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1241.0150427491687</v>
      </c>
      <c r="P8" s="36">
        <v>118.28</v>
      </c>
      <c r="Q8" s="36">
        <v>38.340000000000003</v>
      </c>
      <c r="R8" s="38">
        <v>0</v>
      </c>
      <c r="S8" s="38">
        <v>3.62</v>
      </c>
      <c r="T8" s="37">
        <f>SUMPRODUCT(LTA!J8:AN8,LTA!J$101:AN$101,LTA!J$103:AN$103)</f>
        <v>107.07</v>
      </c>
      <c r="U8" s="37">
        <f>SUMPRODUCT(LTA!J8:AN8,LTA!J$102:AN$102,LTA!J$103:AN$103)</f>
        <v>121.03999999999999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1069.1499999999999</v>
      </c>
      <c r="AB8" s="75">
        <f>-STOA!N8</f>
        <v>0</v>
      </c>
      <c r="AC8">
        <f t="shared" si="0"/>
        <v>26.435524204091202</v>
      </c>
      <c r="AD8">
        <f t="shared" si="1"/>
        <v>2766.6691137800785</v>
      </c>
      <c r="AE8">
        <f>'IDT-1'!B8</f>
        <v>15</v>
      </c>
      <c r="AF8" s="24"/>
      <c r="AG8">
        <f t="shared" si="2"/>
        <v>2781.6691137800785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-105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13.650064184852374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100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1240.0765675527014</v>
      </c>
      <c r="P9" s="36">
        <v>118.28</v>
      </c>
      <c r="Q9" s="36">
        <v>38.340000000000003</v>
      </c>
      <c r="R9" s="38">
        <v>0</v>
      </c>
      <c r="S9" s="38">
        <v>3.62</v>
      </c>
      <c r="T9" s="37">
        <f>SUMPRODUCT(LTA!J9:AN9,LTA!J$101:AN$101,LTA!J$103:AN$103)</f>
        <v>106.82</v>
      </c>
      <c r="U9" s="37">
        <f>SUMPRODUCT(LTA!J9:AN9,LTA!J$102:AN$102,LTA!J$103:AN$103)</f>
        <v>121.06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1034.32</v>
      </c>
      <c r="AB9" s="75">
        <f>-STOA!N9</f>
        <v>0</v>
      </c>
      <c r="AC9">
        <f t="shared" si="0"/>
        <v>26.136493877406682</v>
      </c>
      <c r="AD9">
        <f t="shared" si="1"/>
        <v>2728.9696689102957</v>
      </c>
      <c r="AE9">
        <f>'IDT-1'!B9</f>
        <v>25</v>
      </c>
      <c r="AF9" s="24"/>
      <c r="AG9">
        <f t="shared" si="2"/>
        <v>2753.9696689102957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-107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13.650064184852374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100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1240.0765675527014</v>
      </c>
      <c r="P10" s="36">
        <v>118.28</v>
      </c>
      <c r="Q10" s="36">
        <v>38.340000000000003</v>
      </c>
      <c r="R10" s="38">
        <v>0</v>
      </c>
      <c r="S10" s="38">
        <v>3.62</v>
      </c>
      <c r="T10" s="37">
        <f>SUMPRODUCT(LTA!J10:AN10,LTA!J$101:AN$101,LTA!J$103:AN$103)</f>
        <v>106.82000000000001</v>
      </c>
      <c r="U10" s="37">
        <f>SUMPRODUCT(LTA!J10:AN10,LTA!J$102:AN$102,LTA!J$103:AN$103)</f>
        <v>120.99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996.57999999999993</v>
      </c>
      <c r="AB10" s="75">
        <f>-STOA!N10</f>
        <v>0</v>
      </c>
      <c r="AC10">
        <f t="shared" si="0"/>
        <v>25.972450300328394</v>
      </c>
      <c r="AD10">
        <f t="shared" si="1"/>
        <v>2672.323712487374</v>
      </c>
      <c r="AE10">
        <f>'IDT-1'!B10</f>
        <v>30</v>
      </c>
      <c r="AF10" s="24"/>
      <c r="AG10">
        <f t="shared" si="2"/>
        <v>2702.323712487374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-126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13.646795270690729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1240.0765675527014</v>
      </c>
      <c r="P11" s="36">
        <v>118.28</v>
      </c>
      <c r="Q11" s="36">
        <v>38.340000000000003</v>
      </c>
      <c r="R11" s="38">
        <v>0</v>
      </c>
      <c r="S11" s="38">
        <v>3.62</v>
      </c>
      <c r="T11" s="37">
        <f>SUMPRODUCT(LTA!J11:AN11,LTA!J$101:AN$101,LTA!J$103:AN$103)</f>
        <v>106.85000000000001</v>
      </c>
      <c r="U11" s="37">
        <f>SUMPRODUCT(LTA!J11:AN11,LTA!J$102:AN$102,LTA!J$103:AN$103)</f>
        <v>121.08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927.81999999999994</v>
      </c>
      <c r="AB11" s="75">
        <f>-STOA!N11</f>
        <v>0</v>
      </c>
      <c r="AC11">
        <f t="shared" si="0"/>
        <v>24.775508177951572</v>
      </c>
      <c r="AD11">
        <f t="shared" si="1"/>
        <v>2621.8773856955895</v>
      </c>
      <c r="AE11">
        <f>'IDT-1'!B11</f>
        <v>30</v>
      </c>
      <c r="AF11" s="24"/>
      <c r="AG11">
        <f t="shared" si="2"/>
        <v>2651.8773856955895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-84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13.631372549019609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1237.5177564068024</v>
      </c>
      <c r="P12" s="36">
        <v>118.28</v>
      </c>
      <c r="Q12" s="36">
        <v>38.340000000000003</v>
      </c>
      <c r="R12" s="38">
        <v>0</v>
      </c>
      <c r="S12" s="38">
        <v>3.62</v>
      </c>
      <c r="T12" s="37">
        <f>SUMPRODUCT(LTA!J12:AN12,LTA!J$101:AN$101,LTA!J$103:AN$103)</f>
        <v>107.09</v>
      </c>
      <c r="U12" s="37">
        <f>SUMPRODUCT(LTA!J12:AN12,LTA!J$102:AN$102,LTA!J$103:AN$103)</f>
        <v>121.08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889.11000000000013</v>
      </c>
      <c r="AB12" s="75">
        <f>-STOA!N12</f>
        <v>0</v>
      </c>
      <c r="AC12">
        <f t="shared" si="0"/>
        <v>24.423197047439146</v>
      </c>
      <c r="AD12">
        <f t="shared" si="1"/>
        <v>2580.1854629585314</v>
      </c>
      <c r="AE12">
        <f>'IDT-1'!B12</f>
        <v>30</v>
      </c>
      <c r="AF12" s="24"/>
      <c r="AG12">
        <f t="shared" si="2"/>
        <v>2610.1854629585314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13.631372549019609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76.62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1237.5177564068024</v>
      </c>
      <c r="P13" s="36">
        <v>118.28</v>
      </c>
      <c r="Q13" s="36">
        <v>38.340000000000003</v>
      </c>
      <c r="R13" s="38">
        <v>0</v>
      </c>
      <c r="S13" s="38">
        <v>3.62</v>
      </c>
      <c r="T13" s="37">
        <f>SUMPRODUCT(LTA!J13:AN13,LTA!J$101:AN$101,LTA!J$103:AN$103)</f>
        <v>107.22</v>
      </c>
      <c r="U13" s="37">
        <f>SUMPRODUCT(LTA!J13:AN13,LTA!J$102:AN$102,LTA!J$103:AN$103)</f>
        <v>121.50999999999999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850.40000000000009</v>
      </c>
      <c r="AB13" s="75">
        <f>-STOA!N13</f>
        <v>0</v>
      </c>
      <c r="AC13">
        <f t="shared" si="0"/>
        <v>24.323686235494034</v>
      </c>
      <c r="AD13">
        <f t="shared" si="1"/>
        <v>2518.7549737704771</v>
      </c>
      <c r="AE13">
        <f>'IDT-1'!B13</f>
        <v>30</v>
      </c>
      <c r="AF13" s="24"/>
      <c r="AG13">
        <f t="shared" si="2"/>
        <v>2548.7549737704771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13.631372549019609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76.62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1237.5177564068024</v>
      </c>
      <c r="P14" s="36">
        <v>118.28</v>
      </c>
      <c r="Q14" s="36">
        <v>38.340000000000003</v>
      </c>
      <c r="R14" s="38">
        <v>0</v>
      </c>
      <c r="S14" s="38">
        <v>3.62</v>
      </c>
      <c r="T14" s="37">
        <f>SUMPRODUCT(LTA!J14:AN14,LTA!J$101:AN$101,LTA!J$103:AN$103)</f>
        <v>107.31</v>
      </c>
      <c r="U14" s="37">
        <f>SUMPRODUCT(LTA!J14:AN14,LTA!J$102:AN$102,LTA!J$103:AN$103)</f>
        <v>121.55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831.05</v>
      </c>
      <c r="AB14" s="75">
        <f>-STOA!N14</f>
        <v>0</v>
      </c>
      <c r="AC14">
        <f t="shared" si="0"/>
        <v>24.323234658415739</v>
      </c>
      <c r="AD14">
        <f t="shared" si="1"/>
        <v>2480.5354253475548</v>
      </c>
      <c r="AE14">
        <f>'IDT-1'!B14</f>
        <v>30</v>
      </c>
      <c r="AF14" s="24"/>
      <c r="AG14">
        <f t="shared" si="2"/>
        <v>2510.5354253475548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12.10988462737761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76.62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1225.2095138620598</v>
      </c>
      <c r="P15" s="36">
        <v>118.28</v>
      </c>
      <c r="Q15" s="36">
        <v>38.340000000000003</v>
      </c>
      <c r="R15" s="38">
        <v>0</v>
      </c>
      <c r="S15" s="38">
        <v>3.62</v>
      </c>
      <c r="T15" s="37">
        <f>SUMPRODUCT(LTA!J15:AN15,LTA!J$101:AN$101,LTA!J$103:AN$103)</f>
        <v>107.32000000000001</v>
      </c>
      <c r="U15" s="37">
        <f>SUMPRODUCT(LTA!J15:AN15,LTA!J$102:AN$102,LTA!J$103:AN$103)</f>
        <v>121.55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807.83999999999992</v>
      </c>
      <c r="AB15" s="75">
        <f>-STOA!N15</f>
        <v>0</v>
      </c>
      <c r="AC15">
        <f t="shared" si="0"/>
        <v>23.722151077123502</v>
      </c>
      <c r="AD15">
        <f t="shared" si="1"/>
        <v>2475.1067784624624</v>
      </c>
      <c r="AE15">
        <f>'IDT-1'!B15</f>
        <v>0</v>
      </c>
      <c r="AF15" s="24"/>
      <c r="AG15">
        <f t="shared" si="2"/>
        <v>2475.1067784624624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-98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12.10988462737761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76.62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1207.1539565346857</v>
      </c>
      <c r="P16" s="36">
        <v>118.28</v>
      </c>
      <c r="Q16" s="36">
        <v>38.340000000000003</v>
      </c>
      <c r="R16" s="38">
        <v>0</v>
      </c>
      <c r="S16" s="38">
        <v>3.62</v>
      </c>
      <c r="T16" s="37">
        <f>SUMPRODUCT(LTA!J16:AN16,LTA!J$101:AN$101,LTA!J$103:AN$103)</f>
        <v>107.34</v>
      </c>
      <c r="U16" s="37">
        <f>SUMPRODUCT(LTA!J16:AN16,LTA!J$102:AN$102,LTA!J$103:AN$103)</f>
        <v>121.83000000000001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807.83999999999992</v>
      </c>
      <c r="AB16" s="75">
        <f>-STOA!N16</f>
        <v>0</v>
      </c>
      <c r="AC16">
        <f t="shared" si="0"/>
        <v>23.610292810253583</v>
      </c>
      <c r="AD16">
        <f t="shared" si="1"/>
        <v>2452.4630794019581</v>
      </c>
      <c r="AE16">
        <f>'IDT-1'!B16</f>
        <v>0</v>
      </c>
      <c r="AF16" s="24"/>
      <c r="AG16">
        <f t="shared" si="2"/>
        <v>2452.4630794019581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-103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12.493108824446523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76.62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1208.3931931853599</v>
      </c>
      <c r="P17" s="36">
        <v>118.28</v>
      </c>
      <c r="Q17" s="36">
        <v>38.340000000000003</v>
      </c>
      <c r="R17" s="38">
        <v>0</v>
      </c>
      <c r="S17" s="38">
        <v>3.62</v>
      </c>
      <c r="T17" s="37">
        <f>SUMPRODUCT(LTA!J17:AN17,LTA!J$101:AN$101,LTA!J$103:AN$103)</f>
        <v>107.36</v>
      </c>
      <c r="U17" s="37">
        <f>SUMPRODUCT(LTA!J17:AN17,LTA!J$102:AN$102,LTA!J$103:AN$103)</f>
        <v>130.87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807.83999999999992</v>
      </c>
      <c r="AB17" s="75">
        <f>-STOA!N17</f>
        <v>0</v>
      </c>
      <c r="AC17">
        <f t="shared" si="0"/>
        <v>23.757567230846895</v>
      </c>
      <c r="AD17">
        <f t="shared" si="1"/>
        <v>2456.9982658291083</v>
      </c>
      <c r="AE17">
        <f>'IDT-1'!B17</f>
        <v>0</v>
      </c>
      <c r="AF17" s="24"/>
      <c r="AG17">
        <f t="shared" si="2"/>
        <v>2456.9982658291083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-109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12.493108824446523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76.62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1193.948747323461</v>
      </c>
      <c r="P18" s="36">
        <v>118.28</v>
      </c>
      <c r="Q18" s="36">
        <v>38.340000000000003</v>
      </c>
      <c r="R18" s="38">
        <v>0</v>
      </c>
      <c r="S18" s="38">
        <v>3.62</v>
      </c>
      <c r="T18" s="37">
        <f>SUMPRODUCT(LTA!J18:AN18,LTA!J$101:AN$101,LTA!J$103:AN$103)</f>
        <v>107.37</v>
      </c>
      <c r="U18" s="37">
        <f>SUMPRODUCT(LTA!J18:AN18,LTA!J$102:AN$102,LTA!J$103:AN$103)</f>
        <v>131.33000000000001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807.83999999999992</v>
      </c>
      <c r="AB18" s="75">
        <f>-STOA!N18</f>
        <v>0</v>
      </c>
      <c r="AC18">
        <f t="shared" si="0"/>
        <v>23.74112963752853</v>
      </c>
      <c r="AD18">
        <f t="shared" si="1"/>
        <v>2431.0402575605276</v>
      </c>
      <c r="AE18">
        <f>'IDT-1'!B18</f>
        <v>0</v>
      </c>
      <c r="AF18" s="24"/>
      <c r="AG18">
        <f t="shared" si="2"/>
        <v>2431.0402575605276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-121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12.493108824446523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76.62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1150.6159862356012</v>
      </c>
      <c r="P19" s="36">
        <v>118.28</v>
      </c>
      <c r="Q19" s="36">
        <v>38.340000000000003</v>
      </c>
      <c r="R19" s="38">
        <v>0</v>
      </c>
      <c r="S19" s="38">
        <v>3.62</v>
      </c>
      <c r="T19" s="37">
        <f>SUMPRODUCT(LTA!J19:AN19,LTA!J$101:AN$101,LTA!J$103:AN$103)</f>
        <v>107.68</v>
      </c>
      <c r="U19" s="37">
        <f>SUMPRODUCT(LTA!J19:AN19,LTA!J$102:AN$102,LTA!J$103:AN$103)</f>
        <v>131.72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807.83999999999992</v>
      </c>
      <c r="AB19" s="75">
        <f>-STOA!N19</f>
        <v>0</v>
      </c>
      <c r="AC19">
        <f t="shared" si="0"/>
        <v>22.868786198712428</v>
      </c>
      <c r="AD19">
        <f t="shared" si="1"/>
        <v>2445.279839911484</v>
      </c>
      <c r="AE19">
        <f>'IDT-1'!B19</f>
        <v>0</v>
      </c>
      <c r="AF19" s="24"/>
      <c r="AG19">
        <f t="shared" si="2"/>
        <v>2445.279839911484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12.543935141877144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76.62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1124.486464740407</v>
      </c>
      <c r="P20" s="36">
        <v>118.28</v>
      </c>
      <c r="Q20" s="36">
        <v>38.340000000000003</v>
      </c>
      <c r="R20" s="38">
        <v>0</v>
      </c>
      <c r="S20" s="38">
        <v>3.62</v>
      </c>
      <c r="T20" s="37">
        <f>SUMPRODUCT(LTA!J20:AN20,LTA!J$101:AN$101,LTA!J$103:AN$103)</f>
        <v>107.69</v>
      </c>
      <c r="U20" s="37">
        <f>SUMPRODUCT(LTA!J20:AN20,LTA!J$102:AN$102,LTA!J$103:AN$103)</f>
        <v>132.35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807.83999999999992</v>
      </c>
      <c r="AB20" s="75">
        <f>-STOA!N20</f>
        <v>0</v>
      </c>
      <c r="AC20">
        <f t="shared" si="0"/>
        <v>22.618291298581521</v>
      </c>
      <c r="AD20">
        <f t="shared" si="1"/>
        <v>2423.0916396338516</v>
      </c>
      <c r="AE20">
        <f>'IDT-1'!B20</f>
        <v>0</v>
      </c>
      <c r="AF20" s="24"/>
      <c r="AG20">
        <f t="shared" si="2"/>
        <v>2423.0916396338516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-62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12.543935141877144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76.62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1077.1830722085999</v>
      </c>
      <c r="P21" s="36">
        <v>118.28</v>
      </c>
      <c r="Q21" s="36">
        <v>38.340000000000003</v>
      </c>
      <c r="R21" s="38">
        <v>0</v>
      </c>
      <c r="S21" s="38">
        <v>3.62</v>
      </c>
      <c r="T21" s="37">
        <f>SUMPRODUCT(LTA!J21:AN21,LTA!J$101:AN$101,LTA!J$103:AN$103)</f>
        <v>107.88999999999999</v>
      </c>
      <c r="U21" s="37">
        <f>SUMPRODUCT(LTA!J21:AN21,LTA!J$102:AN$102,LTA!J$103:AN$103)</f>
        <v>132.79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807.83999999999992</v>
      </c>
      <c r="AB21" s="75">
        <f>-STOA!N21</f>
        <v>0</v>
      </c>
      <c r="AC21">
        <f t="shared" si="0"/>
        <v>21.923553363591367</v>
      </c>
      <c r="AD21">
        <f t="shared" si="1"/>
        <v>2409.1229850370341</v>
      </c>
      <c r="AE21">
        <f>'IDT-1'!B21</f>
        <v>0</v>
      </c>
      <c r="AF21" s="24"/>
      <c r="AG21">
        <f t="shared" si="2"/>
        <v>2409.1229850370341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12.543935141877144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76.62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1049.6197973982521</v>
      </c>
      <c r="P22" s="36">
        <v>118.28</v>
      </c>
      <c r="Q22" s="36">
        <v>38.340000000000003</v>
      </c>
      <c r="R22" s="38">
        <v>0</v>
      </c>
      <c r="S22" s="38">
        <v>3.62</v>
      </c>
      <c r="T22" s="37">
        <f>SUMPRODUCT(LTA!J22:AN22,LTA!J$101:AN$101,LTA!J$103:AN$103)</f>
        <v>107.93</v>
      </c>
      <c r="U22" s="37">
        <f>SUMPRODUCT(LTA!J22:AN22,LTA!J$102:AN$102,LTA!J$103:AN$103)</f>
        <v>132.74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807.83999999999992</v>
      </c>
      <c r="AB22" s="75">
        <f>-STOA!N22</f>
        <v>0</v>
      </c>
      <c r="AC22">
        <f t="shared" si="0"/>
        <v>21.503345994816407</v>
      </c>
      <c r="AD22">
        <f t="shared" si="1"/>
        <v>2401.969917595462</v>
      </c>
      <c r="AE22">
        <f>'IDT-1'!B22</f>
        <v>0</v>
      </c>
      <c r="AF22" s="24"/>
      <c r="AG22">
        <f t="shared" si="2"/>
        <v>2401.969917595462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13.350589658300576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76.62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1050.5992343861287</v>
      </c>
      <c r="P23" s="36">
        <v>118.28</v>
      </c>
      <c r="Q23" s="36">
        <v>38.340000000000003</v>
      </c>
      <c r="R23" s="38">
        <v>0</v>
      </c>
      <c r="S23" s="38">
        <v>3.62</v>
      </c>
      <c r="T23" s="37">
        <f>SUMPRODUCT(LTA!J23:AN23,LTA!J$101:AN$101,LTA!J$103:AN$103)</f>
        <v>107.96000000000001</v>
      </c>
      <c r="U23" s="37">
        <f>SUMPRODUCT(LTA!J23:AN23,LTA!J$102:AN$102,LTA!J$103:AN$103)</f>
        <v>133.21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807.88</v>
      </c>
      <c r="AB23" s="75">
        <f>-STOA!N23</f>
        <v>0</v>
      </c>
      <c r="AC23">
        <f t="shared" si="0"/>
        <v>21.84342819085327</v>
      </c>
      <c r="AD23">
        <f t="shared" si="1"/>
        <v>2367.955926903725</v>
      </c>
      <c r="AE23">
        <f>'IDT-1'!B23</f>
        <v>0</v>
      </c>
      <c r="AF23" s="24"/>
      <c r="AG23">
        <f t="shared" si="2"/>
        <v>2367.955926903725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-46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13.350589658300576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76.62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1069.1874378800667</v>
      </c>
      <c r="P24" s="36">
        <v>87.089999999999989</v>
      </c>
      <c r="Q24" s="36">
        <v>14.517712305025997</v>
      </c>
      <c r="R24" s="38">
        <v>0</v>
      </c>
      <c r="S24" s="38">
        <v>0.93</v>
      </c>
      <c r="T24" s="37">
        <f>SUMPRODUCT(LTA!J24:AN24,LTA!J$101:AN$101,LTA!J$103:AN$103)</f>
        <v>108.11000000000001</v>
      </c>
      <c r="U24" s="37">
        <f>SUMPRODUCT(LTA!J24:AN24,LTA!J$102:AN$102,LTA!J$103:AN$103)</f>
        <v>133.24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807.88</v>
      </c>
      <c r="AB24" s="75">
        <f>-STOA!N24</f>
        <v>0</v>
      </c>
      <c r="AC24">
        <f t="shared" si="0"/>
        <v>21.483051994839766</v>
      </c>
      <c r="AD24">
        <f t="shared" si="1"/>
        <v>2331.3822188987024</v>
      </c>
      <c r="AE24">
        <f>'IDT-1'!B24</f>
        <v>0</v>
      </c>
      <c r="AF24" s="24"/>
      <c r="AG24">
        <f t="shared" si="2"/>
        <v>2331.3822188987024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-44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13.350589658300576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76.62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1062.5861802044581</v>
      </c>
      <c r="P25" s="36">
        <v>58.059999999999995</v>
      </c>
      <c r="Q25" s="36">
        <v>14.517712305025997</v>
      </c>
      <c r="R25" s="38">
        <v>0</v>
      </c>
      <c r="S25" s="38">
        <v>0.93</v>
      </c>
      <c r="T25" s="37">
        <f>SUMPRODUCT(LTA!J25:AN25,LTA!J$101:AN$101,LTA!J$103:AN$103)</f>
        <v>108.13</v>
      </c>
      <c r="U25" s="37">
        <f>SUMPRODUCT(LTA!J25:AN25,LTA!J$102:AN$102,LTA!J$103:AN$103)</f>
        <v>133.47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807.88</v>
      </c>
      <c r="AB25" s="75">
        <f>-STOA!N25</f>
        <v>0</v>
      </c>
      <c r="AC25">
        <f t="shared" si="0"/>
        <v>21.233843819949776</v>
      </c>
      <c r="AD25">
        <f t="shared" si="1"/>
        <v>2289.2501693979834</v>
      </c>
      <c r="AE25">
        <f>'IDT-1'!B25</f>
        <v>0</v>
      </c>
      <c r="AF25" s="24"/>
      <c r="AG25">
        <f t="shared" si="2"/>
        <v>2289.2501693979834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-51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13.350589658300576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76.62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1062.5861802044581</v>
      </c>
      <c r="P26" s="36">
        <v>58.059999999999995</v>
      </c>
      <c r="Q26" s="36">
        <v>14.517712305025997</v>
      </c>
      <c r="R26" s="38">
        <v>0</v>
      </c>
      <c r="S26" s="38">
        <v>0.93</v>
      </c>
      <c r="T26" s="37">
        <f>SUMPRODUCT(LTA!J26:AN26,LTA!J$101:AN$101,LTA!J$103:AN$103)</f>
        <v>108.78</v>
      </c>
      <c r="U26" s="37">
        <f>SUMPRODUCT(LTA!J26:AN26,LTA!J$102:AN$102,LTA!J$103:AN$103)</f>
        <v>134.77000000000001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807.88</v>
      </c>
      <c r="AB26" s="75">
        <f>-STOA!N26</f>
        <v>0</v>
      </c>
      <c r="AC26">
        <f t="shared" si="0"/>
        <v>21.72154457862613</v>
      </c>
      <c r="AD26">
        <f t="shared" si="1"/>
        <v>2237.7124686393076</v>
      </c>
      <c r="AE26">
        <f>'IDT-1'!B26</f>
        <v>0</v>
      </c>
      <c r="AF26" s="24"/>
      <c r="AG26">
        <f t="shared" si="2"/>
        <v>2237.7124686393076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13.320108859993953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1001.1709751490996</v>
      </c>
      <c r="P27" s="36">
        <v>58.059999999999995</v>
      </c>
      <c r="Q27" s="36">
        <v>14.517712305025997</v>
      </c>
      <c r="R27" s="38">
        <v>10.499999999999998</v>
      </c>
      <c r="S27" s="38">
        <v>0.93</v>
      </c>
      <c r="T27" s="37">
        <f>SUMPRODUCT(LTA!J27:AN27,LTA!J$101:AN$101,LTA!J$103:AN$103)</f>
        <v>113.28</v>
      </c>
      <c r="U27" s="37">
        <f>SUMPRODUCT(LTA!J27:AN27,LTA!J$102:AN$102,LTA!J$103:AN$103)</f>
        <v>134.85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754.11999999999989</v>
      </c>
      <c r="AB27" s="75">
        <f>-STOA!N27</f>
        <v>0</v>
      </c>
      <c r="AC27">
        <f t="shared" si="0"/>
        <v>21.105272725779599</v>
      </c>
      <c r="AD27">
        <f t="shared" si="1"/>
        <v>2130.1291637003083</v>
      </c>
      <c r="AE27">
        <f>'IDT-1'!B27</f>
        <v>0</v>
      </c>
      <c r="AF27" s="24"/>
      <c r="AG27">
        <f t="shared" si="2"/>
        <v>2130.1291637003083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13.320108859993953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994.08810970921286</v>
      </c>
      <c r="P28" s="36">
        <v>58.059999999999995</v>
      </c>
      <c r="Q28" s="36">
        <v>14.517712305025997</v>
      </c>
      <c r="R28" s="38">
        <v>23.59</v>
      </c>
      <c r="S28" s="38">
        <v>0.93</v>
      </c>
      <c r="T28" s="37">
        <f>SUMPRODUCT(LTA!J28:AN28,LTA!J$101:AN$101,LTA!J$103:AN$103)</f>
        <v>119.88999999999999</v>
      </c>
      <c r="U28" s="37">
        <f>SUMPRODUCT(LTA!J28:AN28,LTA!J$102:AN$102,LTA!J$103:AN$103)</f>
        <v>121.66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754.81999999999994</v>
      </c>
      <c r="AB28" s="75">
        <f>-STOA!N28</f>
        <v>0</v>
      </c>
      <c r="AC28">
        <f t="shared" si="0"/>
        <v>21.505907248407382</v>
      </c>
      <c r="AD28">
        <f t="shared" si="1"/>
        <v>2084.8556637377937</v>
      </c>
      <c r="AE28">
        <f>'IDT-1'!B28</f>
        <v>0</v>
      </c>
      <c r="AF28" s="24"/>
      <c r="AG28">
        <f t="shared" si="2"/>
        <v>2084.8556637377937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-168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13.320108859993953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991.79079441097156</v>
      </c>
      <c r="P29" s="36">
        <v>58.059999999999995</v>
      </c>
      <c r="Q29" s="36">
        <v>14.517151824244801</v>
      </c>
      <c r="R29" s="38">
        <v>39.5</v>
      </c>
      <c r="S29" s="38">
        <v>1.78</v>
      </c>
      <c r="T29" s="37">
        <f>SUMPRODUCT(LTA!J29:AN29,LTA!J$101:AN$101,LTA!J$103:AN$103)</f>
        <v>130.24</v>
      </c>
      <c r="U29" s="37">
        <f>SUMPRODUCT(LTA!J29:AN29,LTA!J$102:AN$102,LTA!J$103:AN$103)</f>
        <v>121.78999999999999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-54</v>
      </c>
      <c r="AA29" s="75">
        <f>STOA!H29</f>
        <v>755.52</v>
      </c>
      <c r="AB29" s="75">
        <f>-STOA!N29</f>
        <v>0</v>
      </c>
      <c r="AC29">
        <f t="shared" si="0"/>
        <v>22.530589418549567</v>
      </c>
      <c r="AD29">
        <f t="shared" si="1"/>
        <v>2019.473105788629</v>
      </c>
      <c r="AE29">
        <f>'IDT-1'!B29</f>
        <v>0</v>
      </c>
      <c r="AF29" s="24"/>
      <c r="AG29">
        <f t="shared" si="2"/>
        <v>2019.473105788629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-204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13.320108859993953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955.85908776744452</v>
      </c>
      <c r="P30" s="36">
        <v>58.059999999999995</v>
      </c>
      <c r="Q30" s="36">
        <v>14.517151824244801</v>
      </c>
      <c r="R30" s="38">
        <v>39.5</v>
      </c>
      <c r="S30" s="38">
        <v>1.78</v>
      </c>
      <c r="T30" s="37">
        <f>SUMPRODUCT(LTA!J30:AN30,LTA!J$101:AN$101,LTA!J$103:AN$103)</f>
        <v>143.26999999999998</v>
      </c>
      <c r="U30" s="37">
        <f>SUMPRODUCT(LTA!J30:AN30,LTA!J$102:AN$102,LTA!J$103:AN$103)</f>
        <v>121.86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-88</v>
      </c>
      <c r="AA30" s="75">
        <f>STOA!H30</f>
        <v>770.21999999999991</v>
      </c>
      <c r="AB30" s="75">
        <f>-STOA!N30</f>
        <v>0</v>
      </c>
      <c r="AC30">
        <f t="shared" si="0"/>
        <v>22.672105460619214</v>
      </c>
      <c r="AD30">
        <f t="shared" si="1"/>
        <v>1987.1998831030323</v>
      </c>
      <c r="AE30">
        <f>'IDT-1'!B30</f>
        <v>0</v>
      </c>
      <c r="AF30" s="24"/>
      <c r="AG30">
        <f t="shared" si="2"/>
        <v>1987.1998831030323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-194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13.350589658300576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940.11999735461484</v>
      </c>
      <c r="P31" s="36">
        <v>58.059999999999995</v>
      </c>
      <c r="Q31" s="36">
        <v>14.517151824244801</v>
      </c>
      <c r="R31" s="38">
        <v>39.5</v>
      </c>
      <c r="S31" s="38">
        <v>1.78</v>
      </c>
      <c r="T31" s="37">
        <f>SUMPRODUCT(LTA!J31:AN31,LTA!J$101:AN$101,LTA!J$103:AN$103)</f>
        <v>154.29</v>
      </c>
      <c r="U31" s="37">
        <f>SUMPRODUCT(LTA!J31:AN31,LTA!J$102:AN$102,LTA!J$103:AN$103)</f>
        <v>121.87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-102</v>
      </c>
      <c r="AA31" s="75">
        <f>STOA!H31</f>
        <v>772.84999999999991</v>
      </c>
      <c r="AB31" s="75">
        <f>-STOA!N31</f>
        <v>0</v>
      </c>
      <c r="AC31">
        <f t="shared" si="0"/>
        <v>22.529783910700683</v>
      </c>
      <c r="AD31">
        <f t="shared" si="1"/>
        <v>1999.2935950384281</v>
      </c>
      <c r="AE31">
        <f>'IDT-1'!B31</f>
        <v>0</v>
      </c>
      <c r="AF31" s="24"/>
      <c r="AG31">
        <f t="shared" si="2"/>
        <v>1999.2935950384281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-166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13.350589658300576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940.11999735461484</v>
      </c>
      <c r="P32" s="36">
        <v>58.059999999999995</v>
      </c>
      <c r="Q32" s="36">
        <v>14.517151824244801</v>
      </c>
      <c r="R32" s="38">
        <v>39.499999999999993</v>
      </c>
      <c r="S32" s="38">
        <v>1.78</v>
      </c>
      <c r="T32" s="37">
        <f>SUMPRODUCT(LTA!J32:AN32,LTA!J$101:AN$101,LTA!J$103:AN$103)</f>
        <v>170.42000000000002</v>
      </c>
      <c r="U32" s="37">
        <f>SUMPRODUCT(LTA!J32:AN32,LTA!J$102:AN$102,LTA!J$103:AN$103)</f>
        <v>121.88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-142</v>
      </c>
      <c r="AA32" s="75">
        <f>STOA!H32</f>
        <v>781.24999999999989</v>
      </c>
      <c r="AB32" s="75">
        <f>-STOA!N32</f>
        <v>0</v>
      </c>
      <c r="AC32">
        <f t="shared" si="0"/>
        <v>23.038714118933125</v>
      </c>
      <c r="AD32">
        <f t="shared" si="1"/>
        <v>1990.3246648301956</v>
      </c>
      <c r="AE32">
        <f>'IDT-1'!B32</f>
        <v>0</v>
      </c>
      <c r="AF32" s="24"/>
      <c r="AG32">
        <f t="shared" si="2"/>
        <v>1990.3246648301956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13.350589658300576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924.13893428666972</v>
      </c>
      <c r="P33" s="36">
        <v>58.065042118975249</v>
      </c>
      <c r="Q33" s="36">
        <v>14.51</v>
      </c>
      <c r="R33" s="38">
        <v>39.499999999999993</v>
      </c>
      <c r="S33" s="38">
        <v>1.78</v>
      </c>
      <c r="T33" s="37">
        <f>SUMPRODUCT(LTA!J33:AN33,LTA!J$101:AN$101,LTA!J$103:AN$103)</f>
        <v>190.94</v>
      </c>
      <c r="U33" s="37">
        <f>SUMPRODUCT(LTA!J33:AN33,LTA!J$102:AN$102,LTA!J$103:AN$103)</f>
        <v>121.77000000000001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-174</v>
      </c>
      <c r="AA33" s="75">
        <f>STOA!H33</f>
        <v>791.05</v>
      </c>
      <c r="AB33" s="75">
        <f>-STOA!N33</f>
        <v>0</v>
      </c>
      <c r="AC33">
        <f t="shared" si="0"/>
        <v>23.350350876494939</v>
      </c>
      <c r="AD33">
        <f t="shared" si="1"/>
        <v>1983.2398552994193</v>
      </c>
      <c r="AE33">
        <f>'IDT-1'!B33</f>
        <v>0</v>
      </c>
      <c r="AF33" s="24"/>
      <c r="AG33">
        <f t="shared" si="2"/>
        <v>1983.2398552994193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-148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13.350589658300576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924.13893428666972</v>
      </c>
      <c r="P34" s="36">
        <v>58.065042118975249</v>
      </c>
      <c r="Q34" s="36">
        <v>14.51</v>
      </c>
      <c r="R34" s="38">
        <v>39.499999999999993</v>
      </c>
      <c r="S34" s="38">
        <v>1.71</v>
      </c>
      <c r="T34" s="37">
        <f>SUMPRODUCT(LTA!J34:AN34,LTA!J$101:AN$101,LTA!J$103:AN$103)</f>
        <v>214.39999999999998</v>
      </c>
      <c r="U34" s="37">
        <f>SUMPRODUCT(LTA!J34:AN34,LTA!J$102:AN$102,LTA!J$103:AN$103)</f>
        <v>119.81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-217</v>
      </c>
      <c r="AA34" s="75">
        <f>STOA!H34</f>
        <v>805.05</v>
      </c>
      <c r="AB34" s="75">
        <f>-STOA!N34</f>
        <v>0</v>
      </c>
      <c r="AC34">
        <f t="shared" si="0"/>
        <v>24.017259977382746</v>
      </c>
      <c r="AD34">
        <f t="shared" si="1"/>
        <v>1978.0029461985309</v>
      </c>
      <c r="AE34">
        <f>'IDT-1'!B34</f>
        <v>0</v>
      </c>
      <c r="AF34" s="24"/>
      <c r="AG34">
        <f t="shared" si="2"/>
        <v>1978.0029461985309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-145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13.350589658300576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925.33020790495027</v>
      </c>
      <c r="P35" s="36">
        <v>58.065042118975249</v>
      </c>
      <c r="Q35" s="36">
        <v>14.51</v>
      </c>
      <c r="R35" s="38">
        <v>47.5</v>
      </c>
      <c r="S35" s="38">
        <v>1.67</v>
      </c>
      <c r="T35" s="37">
        <f>SUMPRODUCT(LTA!J35:AN35,LTA!J$101:AN$101,LTA!J$103:AN$103)</f>
        <v>239.45999999999998</v>
      </c>
      <c r="U35" s="37">
        <f>SUMPRODUCT(LTA!J35:AN35,LTA!J$102:AN$102,LTA!J$103:AN$103)</f>
        <v>119.99000000000001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-270</v>
      </c>
      <c r="AA35" s="75">
        <f>STOA!H35</f>
        <v>815.33999999999992</v>
      </c>
      <c r="AB35" s="75">
        <f>-STOA!N35</f>
        <v>0</v>
      </c>
      <c r="AC35">
        <f t="shared" si="0"/>
        <v>24.659042755845089</v>
      </c>
      <c r="AD35">
        <f t="shared" si="1"/>
        <v>1994.0424370383496</v>
      </c>
      <c r="AE35">
        <f>'IDT-1'!B35</f>
        <v>0</v>
      </c>
      <c r="AF35" s="24"/>
      <c r="AG35">
        <f t="shared" si="2"/>
        <v>1994.0424370383496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13.350589658300576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925.33020790495027</v>
      </c>
      <c r="P36" s="36">
        <v>58.065042118975249</v>
      </c>
      <c r="Q36" s="36">
        <v>14.51</v>
      </c>
      <c r="R36" s="38">
        <v>47.5</v>
      </c>
      <c r="S36" s="38">
        <v>1.67</v>
      </c>
      <c r="T36" s="37">
        <f>SUMPRODUCT(LTA!J36:AN36,LTA!J$101:AN$101,LTA!J$103:AN$103)</f>
        <v>268.88</v>
      </c>
      <c r="U36" s="37">
        <f>SUMPRODUCT(LTA!J36:AN36,LTA!J$102:AN$102,LTA!J$103:AN$103)</f>
        <v>120.32000000000001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-315</v>
      </c>
      <c r="AA36" s="75">
        <f>STOA!H36</f>
        <v>829.33999999999992</v>
      </c>
      <c r="AB36" s="75">
        <f>-STOA!N36</f>
        <v>0</v>
      </c>
      <c r="AC36">
        <f t="shared" si="0"/>
        <v>25.434680366821684</v>
      </c>
      <c r="AD36">
        <f t="shared" si="1"/>
        <v>1993.0167994273729</v>
      </c>
      <c r="AE36">
        <f>'IDT-1'!B36</f>
        <v>0</v>
      </c>
      <c r="AF36" s="24"/>
      <c r="AG36">
        <f t="shared" si="2"/>
        <v>1993.0167994273729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-119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13.350589658300576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945.40260054167129</v>
      </c>
      <c r="P37" s="36">
        <v>58.604911001128762</v>
      </c>
      <c r="Q37" s="36">
        <v>14.51</v>
      </c>
      <c r="R37" s="38">
        <v>47.5</v>
      </c>
      <c r="S37" s="38">
        <v>1.67</v>
      </c>
      <c r="T37" s="37">
        <f>SUMPRODUCT(LTA!J37:AN37,LTA!J$101:AN$101,LTA!J$103:AN$103)</f>
        <v>285.98</v>
      </c>
      <c r="U37" s="37">
        <f>SUMPRODUCT(LTA!J37:AN37,LTA!J$102:AN$102,LTA!J$103:AN$103)</f>
        <v>120.33000000000001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-349</v>
      </c>
      <c r="AA37" s="75">
        <f>STOA!H37</f>
        <v>843.33999999999992</v>
      </c>
      <c r="AB37" s="75">
        <f>-STOA!N37</f>
        <v>0</v>
      </c>
      <c r="AC37">
        <f t="shared" si="0"/>
        <v>25.818811248010213</v>
      </c>
      <c r="AD37">
        <f t="shared" si="1"/>
        <v>2052.3549300650589</v>
      </c>
      <c r="AE37">
        <f>'IDT-1'!B37</f>
        <v>0</v>
      </c>
      <c r="AF37" s="24"/>
      <c r="AG37">
        <f t="shared" si="2"/>
        <v>2052.3549300650589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12.543935141877144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934.42202069963128</v>
      </c>
      <c r="P38" s="36">
        <v>58.604911001128762</v>
      </c>
      <c r="Q38" s="36">
        <v>14.51</v>
      </c>
      <c r="R38" s="38">
        <v>47.5</v>
      </c>
      <c r="S38" s="38">
        <v>1.67</v>
      </c>
      <c r="T38" s="37">
        <f>SUMPRODUCT(LTA!J38:AN38,LTA!J$101:AN$101,LTA!J$103:AN$103)</f>
        <v>312.95</v>
      </c>
      <c r="U38" s="37">
        <f>SUMPRODUCT(LTA!J38:AN38,LTA!J$102:AN$102,LTA!J$103:AN$103)</f>
        <v>116.66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-366</v>
      </c>
      <c r="AA38" s="75">
        <f>STOA!H38</f>
        <v>855.94</v>
      </c>
      <c r="AB38" s="75">
        <f>-STOA!N38</f>
        <v>0</v>
      </c>
      <c r="AC38">
        <f t="shared" si="0"/>
        <v>26.208566136099645</v>
      </c>
      <c r="AD38">
        <f t="shared" si="1"/>
        <v>2056.0779408185062</v>
      </c>
      <c r="AE38">
        <f>'IDT-1'!B38</f>
        <v>0</v>
      </c>
      <c r="AF38" s="24"/>
      <c r="AG38">
        <f t="shared" si="2"/>
        <v>2056.0779408185062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12.428500155908948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935.72266153998805</v>
      </c>
      <c r="P39" s="36">
        <v>58.06</v>
      </c>
      <c r="Q39" s="36">
        <v>14.51</v>
      </c>
      <c r="R39" s="38">
        <v>47.5</v>
      </c>
      <c r="S39" s="38">
        <v>1.67</v>
      </c>
      <c r="T39" s="37">
        <f>SUMPRODUCT(LTA!J39:AN39,LTA!J$101:AN$101,LTA!J$103:AN$103)</f>
        <v>336</v>
      </c>
      <c r="U39" s="37">
        <f>SUMPRODUCT(LTA!J39:AN39,LTA!J$102:AN$102,LTA!J$103:AN$103)</f>
        <v>121.19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-353</v>
      </c>
      <c r="AA39" s="75">
        <f>STOA!H39</f>
        <v>870.96</v>
      </c>
      <c r="AB39" s="75">
        <f>-STOA!N39</f>
        <v>0</v>
      </c>
      <c r="AC39">
        <f t="shared" si="0"/>
        <v>26.526933838152967</v>
      </c>
      <c r="AD39">
        <f t="shared" si="1"/>
        <v>2105.9998679697128</v>
      </c>
      <c r="AE39">
        <f>'IDT-1'!B39</f>
        <v>0</v>
      </c>
      <c r="AF39" s="24"/>
      <c r="AG39">
        <f t="shared" si="2"/>
        <v>2105.9998679697128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-86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12.428500155908948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935.72266153998805</v>
      </c>
      <c r="P40" s="36">
        <v>58.06</v>
      </c>
      <c r="Q40" s="36">
        <v>14.51</v>
      </c>
      <c r="R40" s="38">
        <v>47.5</v>
      </c>
      <c r="S40" s="38">
        <v>1.67</v>
      </c>
      <c r="T40" s="37">
        <f>SUMPRODUCT(LTA!J40:AN40,LTA!J$101:AN$101,LTA!J$103:AN$103)</f>
        <v>346.07000000000005</v>
      </c>
      <c r="U40" s="37">
        <f>SUMPRODUCT(LTA!J40:AN40,LTA!J$102:AN$102,LTA!J$103:AN$103)</f>
        <v>120.05999999999999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-325</v>
      </c>
      <c r="AA40" s="75">
        <f>STOA!H40</f>
        <v>881.46</v>
      </c>
      <c r="AB40" s="75">
        <f>-STOA!N40</f>
        <v>0</v>
      </c>
      <c r="AC40">
        <f t="shared" si="0"/>
        <v>26.37839324735393</v>
      </c>
      <c r="AD40">
        <f t="shared" si="1"/>
        <v>2161.5884085605117</v>
      </c>
      <c r="AE40">
        <f>'IDT-1'!B40</f>
        <v>0</v>
      </c>
      <c r="AF40" s="24"/>
      <c r="AG40">
        <f t="shared" si="2"/>
        <v>2161.5884085605117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-78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12.428500155908948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943.51011163348221</v>
      </c>
      <c r="P41" s="36">
        <v>58.06</v>
      </c>
      <c r="Q41" s="36">
        <v>14.51</v>
      </c>
      <c r="R41" s="38">
        <v>47.5</v>
      </c>
      <c r="S41" s="38">
        <v>1.71</v>
      </c>
      <c r="T41" s="37">
        <f>SUMPRODUCT(LTA!J41:AN41,LTA!J$101:AN$101,LTA!J$103:AN$103)</f>
        <v>363.91999999999996</v>
      </c>
      <c r="U41" s="37">
        <f>SUMPRODUCT(LTA!J41:AN41,LTA!J$102:AN$102,LTA!J$103:AN$103)</f>
        <v>121.78999999999999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-303</v>
      </c>
      <c r="AA41" s="75">
        <f>STOA!H41</f>
        <v>891.26</v>
      </c>
      <c r="AB41" s="75">
        <f>-STOA!N41</f>
        <v>0</v>
      </c>
      <c r="AC41">
        <f t="shared" si="0"/>
        <v>26.093228009145204</v>
      </c>
      <c r="AD41">
        <f t="shared" si="1"/>
        <v>2268.0810238922145</v>
      </c>
      <c r="AE41">
        <f>'IDT-1'!B41</f>
        <v>0</v>
      </c>
      <c r="AF41" s="24"/>
      <c r="AG41">
        <f t="shared" si="2"/>
        <v>2268.0810238922145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12.428500155908948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944.54793507132808</v>
      </c>
      <c r="P42" s="36">
        <v>58.06</v>
      </c>
      <c r="Q42" s="36">
        <v>14.51</v>
      </c>
      <c r="R42" s="38">
        <v>47.5</v>
      </c>
      <c r="S42" s="38">
        <v>1.71</v>
      </c>
      <c r="T42" s="37">
        <f>SUMPRODUCT(LTA!J42:AN42,LTA!J$101:AN$101,LTA!J$103:AN$103)</f>
        <v>381.34000000000003</v>
      </c>
      <c r="U42" s="37">
        <f>SUMPRODUCT(LTA!J42:AN42,LTA!J$102:AN$102,LTA!J$103:AN$103)</f>
        <v>120.98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-274</v>
      </c>
      <c r="AA42" s="75">
        <f>STOA!H42</f>
        <v>902.46</v>
      </c>
      <c r="AB42" s="75">
        <f>-STOA!N42</f>
        <v>0</v>
      </c>
      <c r="AC42">
        <f t="shared" si="0"/>
        <v>26.000841882032628</v>
      </c>
      <c r="AD42">
        <f t="shared" si="1"/>
        <v>2336.0212334571729</v>
      </c>
      <c r="AE42">
        <f>'IDT-1'!B42</f>
        <v>0</v>
      </c>
      <c r="AF42" s="24"/>
      <c r="AG42">
        <f t="shared" si="2"/>
        <v>2336.0212334571729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-21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12.478858746492048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939.03996003329587</v>
      </c>
      <c r="P43" s="36">
        <v>58.06</v>
      </c>
      <c r="Q43" s="36">
        <v>14.51</v>
      </c>
      <c r="R43" s="38">
        <v>47.5</v>
      </c>
      <c r="S43" s="38">
        <v>1.72</v>
      </c>
      <c r="T43" s="37">
        <f>SUMPRODUCT(LTA!J43:AN43,LTA!J$101:AN$101,LTA!J$103:AN$103)</f>
        <v>393.15999999999997</v>
      </c>
      <c r="U43" s="37">
        <f>SUMPRODUCT(LTA!J43:AN43,LTA!J$102:AN$102,LTA!J$103:AN$103)</f>
        <v>121.14999999999999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-224</v>
      </c>
      <c r="AA43" s="75">
        <f>STOA!H43</f>
        <v>945.42000000000007</v>
      </c>
      <c r="AB43" s="75">
        <f>-STOA!N43</f>
        <v>0</v>
      </c>
      <c r="AC43">
        <f t="shared" si="0"/>
        <v>26.560756642605813</v>
      </c>
      <c r="AD43">
        <f t="shared" si="1"/>
        <v>2370.9637022491511</v>
      </c>
      <c r="AE43">
        <f>'IDT-1'!B43</f>
        <v>0</v>
      </c>
      <c r="AF43" s="24"/>
      <c r="AG43">
        <f t="shared" si="2"/>
        <v>2370.9637022491511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-85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12.478858746492048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939.03996003329587</v>
      </c>
      <c r="P44" s="36">
        <v>58.06</v>
      </c>
      <c r="Q44" s="36">
        <v>14.51</v>
      </c>
      <c r="R44" s="38">
        <v>47.5</v>
      </c>
      <c r="S44" s="38">
        <v>1.72</v>
      </c>
      <c r="T44" s="37">
        <f>SUMPRODUCT(LTA!J44:AN44,LTA!J$101:AN$101,LTA!J$103:AN$103)</f>
        <v>400.99</v>
      </c>
      <c r="U44" s="37">
        <f>SUMPRODUCT(LTA!J44:AN44,LTA!J$102:AN$102,LTA!J$103:AN$103)</f>
        <v>121.31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-188</v>
      </c>
      <c r="AA44" s="75">
        <f>STOA!H44</f>
        <v>920.22</v>
      </c>
      <c r="AB44" s="75">
        <f>-STOA!N44</f>
        <v>0</v>
      </c>
      <c r="AC44">
        <f t="shared" si="0"/>
        <v>25.778961588529945</v>
      </c>
      <c r="AD44">
        <f t="shared" si="1"/>
        <v>2425.5354973032267</v>
      </c>
      <c r="AE44">
        <f>'IDT-1'!B44</f>
        <v>0</v>
      </c>
      <c r="AF44" s="24"/>
      <c r="AG44">
        <f t="shared" si="2"/>
        <v>2425.5354973032267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12.478858746492048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920.15874650349951</v>
      </c>
      <c r="P45" s="36">
        <v>58.06</v>
      </c>
      <c r="Q45" s="36">
        <v>14.51</v>
      </c>
      <c r="R45" s="38">
        <v>47.5</v>
      </c>
      <c r="S45" s="38">
        <v>1.72</v>
      </c>
      <c r="T45" s="37">
        <f>SUMPRODUCT(LTA!J45:AN45,LTA!J$101:AN$101,LTA!J$103:AN$103)</f>
        <v>408.55000000000007</v>
      </c>
      <c r="U45" s="37">
        <f>SUMPRODUCT(LTA!J45:AN45,LTA!J$102:AN$102,LTA!J$103:AN$103)</f>
        <v>121.59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-158</v>
      </c>
      <c r="AA45" s="75">
        <f>STOA!H45</f>
        <v>924.42000000000007</v>
      </c>
      <c r="AB45" s="75">
        <f>-STOA!N45</f>
        <v>0</v>
      </c>
      <c r="AC45">
        <f t="shared" si="0"/>
        <v>25.461293211324072</v>
      </c>
      <c r="AD45">
        <f t="shared" si="1"/>
        <v>2448.0119521506358</v>
      </c>
      <c r="AE45">
        <f>'IDT-1'!B45</f>
        <v>0</v>
      </c>
      <c r="AF45" s="24"/>
      <c r="AG45">
        <f t="shared" si="2"/>
        <v>2448.0119521506358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-51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12.478858746492048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925.62919087330181</v>
      </c>
      <c r="P46" s="36">
        <v>57.31</v>
      </c>
      <c r="Q46" s="36">
        <v>14.51</v>
      </c>
      <c r="R46" s="38">
        <v>47.5</v>
      </c>
      <c r="S46" s="38">
        <v>1.72</v>
      </c>
      <c r="T46" s="37">
        <f>SUMPRODUCT(LTA!J46:AN46,LTA!J$101:AN$101,LTA!J$103:AN$103)</f>
        <v>415.68000000000006</v>
      </c>
      <c r="U46" s="37">
        <f>SUMPRODUCT(LTA!J46:AN46,LTA!J$102:AN$102,LTA!J$103:AN$103)</f>
        <v>118.81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-146</v>
      </c>
      <c r="AA46" s="75">
        <f>STOA!H46</f>
        <v>927.92000000000007</v>
      </c>
      <c r="AB46" s="75">
        <f>-STOA!N46</f>
        <v>0</v>
      </c>
      <c r="AC46">
        <f t="shared" si="0"/>
        <v>25.474253719034181</v>
      </c>
      <c r="AD46">
        <f t="shared" si="1"/>
        <v>2471.5694360127281</v>
      </c>
      <c r="AE46">
        <f>'IDT-1'!B46</f>
        <v>0</v>
      </c>
      <c r="AF46" s="24"/>
      <c r="AG46">
        <f t="shared" si="2"/>
        <v>2471.5694360127281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-52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11.47431606050853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86.676155245065431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942.21278984283185</v>
      </c>
      <c r="P47" s="36">
        <v>58.059999999999995</v>
      </c>
      <c r="Q47" s="36">
        <v>14.51</v>
      </c>
      <c r="R47" s="38">
        <v>47.5</v>
      </c>
      <c r="S47" s="38">
        <v>1.72</v>
      </c>
      <c r="T47" s="37">
        <f>SUMPRODUCT(LTA!J47:AN47,LTA!J$101:AN$101,LTA!J$103:AN$103)</f>
        <v>424.5</v>
      </c>
      <c r="U47" s="37">
        <f>SUMPRODUCT(LTA!J47:AN47,LTA!J$102:AN$102,LTA!J$103:AN$103)</f>
        <v>118.56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-110</v>
      </c>
      <c r="AA47" s="75">
        <f>STOA!H47</f>
        <v>931.42000000000007</v>
      </c>
      <c r="AB47" s="75">
        <f>-STOA!N47</f>
        <v>0</v>
      </c>
      <c r="AC47">
        <f t="shared" si="0"/>
        <v>25.618850417997809</v>
      </c>
      <c r="AD47">
        <f t="shared" si="1"/>
        <v>2509.9539417805572</v>
      </c>
      <c r="AE47">
        <f>'IDT-1'!B47</f>
        <v>0</v>
      </c>
      <c r="AF47" s="24"/>
      <c r="AG47">
        <f t="shared" si="2"/>
        <v>2509.9539417805572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-77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11.52468619246862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86.676155245065431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941.26414273226408</v>
      </c>
      <c r="P48" s="36">
        <v>58.059999999999995</v>
      </c>
      <c r="Q48" s="36">
        <v>14.51</v>
      </c>
      <c r="R48" s="38">
        <v>47.5</v>
      </c>
      <c r="S48" s="38">
        <v>1.72</v>
      </c>
      <c r="T48" s="37">
        <f>SUMPRODUCT(LTA!J48:AN48,LTA!J$101:AN$101,LTA!J$103:AN$103)</f>
        <v>430.99</v>
      </c>
      <c r="U48" s="37">
        <f>SUMPRODUCT(LTA!J48:AN48,LTA!J$102:AN$102,LTA!J$103:AN$103)</f>
        <v>117.16999999999999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-86</v>
      </c>
      <c r="AA48" s="75">
        <f>STOA!H48</f>
        <v>934.92000000000007</v>
      </c>
      <c r="AB48" s="75">
        <f>-STOA!N48</f>
        <v>0</v>
      </c>
      <c r="AC48">
        <f t="shared" si="0"/>
        <v>25.375891117309227</v>
      </c>
      <c r="AD48">
        <f t="shared" si="1"/>
        <v>2552.8986241026382</v>
      </c>
      <c r="AE48">
        <f>'IDT-1'!B48</f>
        <v>0</v>
      </c>
      <c r="AF48" s="24"/>
      <c r="AG48">
        <f t="shared" si="2"/>
        <v>2552.8986241026382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-66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11.52468619246862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86.676155245065431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958.48833042584079</v>
      </c>
      <c r="P49" s="36">
        <v>58.059999999999995</v>
      </c>
      <c r="Q49" s="36">
        <v>14.517151824244801</v>
      </c>
      <c r="R49" s="38">
        <v>47.5</v>
      </c>
      <c r="S49" s="38">
        <v>1.72</v>
      </c>
      <c r="T49" s="37">
        <f>SUMPRODUCT(LTA!J49:AN49,LTA!J$101:AN$101,LTA!J$103:AN$103)</f>
        <v>436.57</v>
      </c>
      <c r="U49" s="37">
        <f>SUMPRODUCT(LTA!J49:AN49,LTA!J$102:AN$102,LTA!J$103:AN$103)</f>
        <v>117.91000000000001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-52</v>
      </c>
      <c r="AA49" s="75">
        <f>STOA!H49</f>
        <v>934.92000000000007</v>
      </c>
      <c r="AB49" s="75">
        <f>-STOA!N49</f>
        <v>0</v>
      </c>
      <c r="AC49">
        <f t="shared" si="0"/>
        <v>25.991536771087041</v>
      </c>
      <c r="AD49">
        <f t="shared" si="1"/>
        <v>2529.8343179666822</v>
      </c>
      <c r="AE49">
        <f>'IDT-1'!B49</f>
        <v>0</v>
      </c>
      <c r="AF49" s="24"/>
      <c r="AG49">
        <f t="shared" si="2"/>
        <v>2529.8343179666822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-146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11.52468619246862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86.676155245065431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960.88892341455858</v>
      </c>
      <c r="P50" s="36">
        <v>58.059999999999995</v>
      </c>
      <c r="Q50" s="36">
        <v>14.517151824244801</v>
      </c>
      <c r="R50" s="38">
        <v>47.5</v>
      </c>
      <c r="S50" s="38">
        <v>1.72</v>
      </c>
      <c r="T50" s="37">
        <f>SUMPRODUCT(LTA!J50:AN50,LTA!J$101:AN$101,LTA!J$103:AN$103)</f>
        <v>436.53</v>
      </c>
      <c r="U50" s="37">
        <f>SUMPRODUCT(LTA!J50:AN50,LTA!J$102:AN$102,LTA!J$103:AN$103)</f>
        <v>118.57000000000001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-25</v>
      </c>
      <c r="AA50" s="75">
        <f>STOA!H50</f>
        <v>934.92000000000007</v>
      </c>
      <c r="AB50" s="75">
        <f>-STOA!N50</f>
        <v>0</v>
      </c>
      <c r="AC50">
        <f t="shared" si="0"/>
        <v>25.867189821510436</v>
      </c>
      <c r="AD50">
        <f t="shared" si="1"/>
        <v>2549.9792579049763</v>
      </c>
      <c r="AE50">
        <f>'IDT-1'!B50</f>
        <v>0</v>
      </c>
      <c r="AF50" s="24"/>
      <c r="AG50">
        <f t="shared" si="2"/>
        <v>2549.9792579049763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-156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11.57505632442871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86.676155245065431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982.44301497122046</v>
      </c>
      <c r="P51" s="36">
        <v>58.059999999999995</v>
      </c>
      <c r="Q51" s="36">
        <v>14.602864992150705</v>
      </c>
      <c r="R51" s="38">
        <v>47.5</v>
      </c>
      <c r="S51" s="38">
        <v>1.68</v>
      </c>
      <c r="T51" s="37">
        <f>SUMPRODUCT(LTA!J51:AN51,LTA!J$101:AN$101,LTA!J$103:AN$103)</f>
        <v>353.4</v>
      </c>
      <c r="U51" s="37">
        <f>SUMPRODUCT(LTA!J51:AN51,LTA!J$102:AN$102,LTA!J$103:AN$103)</f>
        <v>92.92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934.92000000000007</v>
      </c>
      <c r="AB51" s="75">
        <f>-STOA!N51</f>
        <v>0</v>
      </c>
      <c r="AC51">
        <f t="shared" si="0"/>
        <v>25.428938078569111</v>
      </c>
      <c r="AD51">
        <f t="shared" si="1"/>
        <v>2426.2876845044457</v>
      </c>
      <c r="AE51">
        <f>'IDT-1'!B51</f>
        <v>0</v>
      </c>
      <c r="AF51" s="24"/>
      <c r="AG51">
        <f t="shared" si="2"/>
        <v>2426.2876845044457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-218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11.57505632442871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86.676155245065431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996.63147367661384</v>
      </c>
      <c r="P52" s="36">
        <v>87.089999999999989</v>
      </c>
      <c r="Q52" s="36">
        <v>14.602864992150705</v>
      </c>
      <c r="R52" s="38">
        <v>47.5</v>
      </c>
      <c r="S52" s="38">
        <v>1.68</v>
      </c>
      <c r="T52" s="37">
        <f>SUMPRODUCT(LTA!J52:AN52,LTA!J$101:AN$101,LTA!J$103:AN$103)</f>
        <v>361.70000000000005</v>
      </c>
      <c r="U52" s="37">
        <f>SUMPRODUCT(LTA!J52:AN52,LTA!J$102:AN$102,LTA!J$103:AN$103)</f>
        <v>93.08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934.92000000000007</v>
      </c>
      <c r="AB52" s="75">
        <f>-STOA!N52</f>
        <v>0</v>
      </c>
      <c r="AC52">
        <f t="shared" si="0"/>
        <v>25.990246045442913</v>
      </c>
      <c r="AD52">
        <f t="shared" si="1"/>
        <v>2465.404835242965</v>
      </c>
      <c r="AE52">
        <f>'IDT-1'!B52</f>
        <v>0</v>
      </c>
      <c r="AF52" s="24"/>
      <c r="AG52">
        <f t="shared" si="2"/>
        <v>2465.404835242965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-230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11.57505632442871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86.676155245065431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1006.4620412363959</v>
      </c>
      <c r="P53" s="36">
        <v>118.28</v>
      </c>
      <c r="Q53" s="36">
        <v>38.494852941176475</v>
      </c>
      <c r="R53" s="38">
        <v>47.5</v>
      </c>
      <c r="S53" s="38">
        <v>3.67</v>
      </c>
      <c r="T53" s="37">
        <f>SUMPRODUCT(LTA!J53:AN53,LTA!J$101:AN$101,LTA!J$103:AN$103)</f>
        <v>365.57000000000005</v>
      </c>
      <c r="U53" s="37">
        <f>SUMPRODUCT(LTA!J53:AN53,LTA!J$102:AN$102,LTA!J$103:AN$103)</f>
        <v>92.86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934.92000000000007</v>
      </c>
      <c r="AB53" s="75">
        <f>-STOA!N53</f>
        <v>0</v>
      </c>
      <c r="AC53">
        <f t="shared" si="0"/>
        <v>27.037258654985799</v>
      </c>
      <c r="AD53">
        <f t="shared" si="1"/>
        <v>2486.91037814223</v>
      </c>
      <c r="AE53">
        <f>'IDT-1'!B53</f>
        <v>0</v>
      </c>
      <c r="AF53" s="24"/>
      <c r="AG53">
        <f t="shared" si="2"/>
        <v>2486.91037814223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-278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11.57505632442871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86.676155245065431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1008.8248964845365</v>
      </c>
      <c r="P54" s="36">
        <v>118.28</v>
      </c>
      <c r="Q54" s="36">
        <v>38.494852941176475</v>
      </c>
      <c r="R54" s="38">
        <v>47.5</v>
      </c>
      <c r="S54" s="38">
        <v>3.67</v>
      </c>
      <c r="T54" s="37">
        <f>SUMPRODUCT(LTA!J54:AN54,LTA!J$101:AN$101,LTA!J$103:AN$103)</f>
        <v>373.91999999999996</v>
      </c>
      <c r="U54" s="37">
        <f>SUMPRODUCT(LTA!J54:AN54,LTA!J$102:AN$102,LTA!J$103:AN$103)</f>
        <v>92.690000000000012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934.92000000000007</v>
      </c>
      <c r="AB54" s="75">
        <f>-STOA!N54</f>
        <v>0</v>
      </c>
      <c r="AC54">
        <f t="shared" si="0"/>
        <v>27.05013263346968</v>
      </c>
      <c r="AD54">
        <f t="shared" si="1"/>
        <v>2506.4403594118867</v>
      </c>
      <c r="AE54">
        <f>'IDT-1'!B54</f>
        <v>0</v>
      </c>
      <c r="AF54" s="24"/>
      <c r="AG54">
        <f t="shared" si="2"/>
        <v>2506.4403594118867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-269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10.570236115729964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86.676155245065431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1008.092133436411</v>
      </c>
      <c r="P55" s="36">
        <v>118.28</v>
      </c>
      <c r="Q55" s="36">
        <v>38.340000000000003</v>
      </c>
      <c r="R55" s="38">
        <v>47.5</v>
      </c>
      <c r="S55" s="38">
        <v>3.67</v>
      </c>
      <c r="T55" s="37">
        <f>SUMPRODUCT(LTA!J55:AN55,LTA!J$101:AN$101,LTA!J$103:AN$103)</f>
        <v>382.19999999999993</v>
      </c>
      <c r="U55" s="37">
        <f>SUMPRODUCT(LTA!J55:AN55,LTA!J$102:AN$102,LTA!J$103:AN$103)</f>
        <v>93.12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935.94</v>
      </c>
      <c r="AB55" s="75">
        <f>-STOA!N55</f>
        <v>0</v>
      </c>
      <c r="AC55">
        <f t="shared" si="0"/>
        <v>26.763978094039455</v>
      </c>
      <c r="AD55">
        <f t="shared" si="1"/>
        <v>2554.5640777533158</v>
      </c>
      <c r="AE55">
        <f>'IDT-1'!B55</f>
        <v>0</v>
      </c>
      <c r="AF55" s="24"/>
      <c r="AG55">
        <f t="shared" si="2"/>
        <v>2554.5640777533158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-229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10.570236115729964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86.676155245065431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1008.5818403978457</v>
      </c>
      <c r="P56" s="36">
        <v>118.28</v>
      </c>
      <c r="Q56" s="36">
        <v>38.340000000000003</v>
      </c>
      <c r="R56" s="38">
        <v>47.5</v>
      </c>
      <c r="S56" s="38">
        <v>3.67</v>
      </c>
      <c r="T56" s="37">
        <f>SUMPRODUCT(LTA!J56:AN56,LTA!J$101:AN$101,LTA!J$103:AN$103)</f>
        <v>407.12</v>
      </c>
      <c r="U56" s="37">
        <f>SUMPRODUCT(LTA!J56:AN56,LTA!J$102:AN$102,LTA!J$103:AN$103)</f>
        <v>92.86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935.94</v>
      </c>
      <c r="AB56" s="75">
        <f>-STOA!N56</f>
        <v>0</v>
      </c>
      <c r="AC56">
        <f t="shared" si="0"/>
        <v>26.789976709811786</v>
      </c>
      <c r="AD56">
        <f t="shared" si="1"/>
        <v>2601.6877860989784</v>
      </c>
      <c r="AE56">
        <f>'IDT-1'!B56</f>
        <v>0</v>
      </c>
      <c r="AF56" s="24"/>
      <c r="AG56">
        <f t="shared" si="2"/>
        <v>2601.6877860989784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-207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10.570236115729964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86.676155245065431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1008.3105683122494</v>
      </c>
      <c r="P57" s="36">
        <v>118.28</v>
      </c>
      <c r="Q57" s="36">
        <v>38.340000000000003</v>
      </c>
      <c r="R57" s="38">
        <v>47.5</v>
      </c>
      <c r="S57" s="38">
        <v>3.67</v>
      </c>
      <c r="T57" s="37">
        <f>SUMPRODUCT(LTA!J57:AN57,LTA!J$101:AN$101,LTA!J$103:AN$103)</f>
        <v>409.18999999999994</v>
      </c>
      <c r="U57" s="37">
        <f>SUMPRODUCT(LTA!J57:AN57,LTA!J$102:AN$102,LTA!J$103:AN$103)</f>
        <v>92.98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935.94</v>
      </c>
      <c r="AB57" s="75">
        <f>-STOA!N57</f>
        <v>0</v>
      </c>
      <c r="AC57">
        <f t="shared" si="0"/>
        <v>26.584908327403653</v>
      </c>
      <c r="AD57">
        <f t="shared" si="1"/>
        <v>2628.8115823957901</v>
      </c>
      <c r="AE57">
        <f>'IDT-1'!B57</f>
        <v>0</v>
      </c>
      <c r="AF57" s="24"/>
      <c r="AG57">
        <f t="shared" si="2"/>
        <v>2628.8115823957901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-182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10.570236115729964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86.676155245065431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1016.7399840283205</v>
      </c>
      <c r="P58" s="36">
        <v>118.28</v>
      </c>
      <c r="Q58" s="36">
        <v>38.340000000000003</v>
      </c>
      <c r="R58" s="38">
        <v>47.5</v>
      </c>
      <c r="S58" s="38">
        <v>3.67</v>
      </c>
      <c r="T58" s="37">
        <f>SUMPRODUCT(LTA!J58:AN58,LTA!J$101:AN$101,LTA!J$103:AN$103)</f>
        <v>407.44</v>
      </c>
      <c r="U58" s="37">
        <f>SUMPRODUCT(LTA!J58:AN58,LTA!J$102:AN$102,LTA!J$103:AN$103)</f>
        <v>93.039999999999992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932.44</v>
      </c>
      <c r="AB58" s="75">
        <f>-STOA!N58</f>
        <v>0</v>
      </c>
      <c r="AC58">
        <f t="shared" si="0"/>
        <v>25.583552393130425</v>
      </c>
      <c r="AD58">
        <f t="shared" si="1"/>
        <v>2749.0523540461345</v>
      </c>
      <c r="AE58">
        <f>'IDT-1'!B58</f>
        <v>0</v>
      </c>
      <c r="AF58" s="24"/>
      <c r="AG58">
        <f t="shared" si="2"/>
        <v>2749.0523540461345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-66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10.570236115729964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86.676155245065431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1053.3747457464626</v>
      </c>
      <c r="P59" s="36">
        <v>118.28</v>
      </c>
      <c r="Q59" s="36">
        <v>38.340000000000003</v>
      </c>
      <c r="R59" s="38">
        <v>47.5</v>
      </c>
      <c r="S59" s="38">
        <v>3.67</v>
      </c>
      <c r="T59" s="37">
        <f>SUMPRODUCT(LTA!J59:AN59,LTA!J$101:AN$101,LTA!J$103:AN$103)</f>
        <v>400.18</v>
      </c>
      <c r="U59" s="37">
        <f>SUMPRODUCT(LTA!J59:AN59,LTA!J$102:AN$102,LTA!J$103:AN$103)</f>
        <v>92.87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955.6099999999999</v>
      </c>
      <c r="AB59" s="75">
        <f>-STOA!N59</f>
        <v>0</v>
      </c>
      <c r="AC59">
        <f t="shared" si="0"/>
        <v>26.674797350325942</v>
      </c>
      <c r="AD59">
        <f t="shared" si="1"/>
        <v>2729.3358708070809</v>
      </c>
      <c r="AE59">
        <f>'IDT-1'!B59</f>
        <v>0</v>
      </c>
      <c r="AF59" s="24"/>
      <c r="AG59">
        <f t="shared" si="2"/>
        <v>2729.3358708070809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-137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10.570236115729964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86.676155245065431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1090.9459012053021</v>
      </c>
      <c r="P60" s="36">
        <v>118.28</v>
      </c>
      <c r="Q60" s="36">
        <v>38.340000000000003</v>
      </c>
      <c r="R60" s="38">
        <v>47.5</v>
      </c>
      <c r="S60" s="38">
        <v>3.67</v>
      </c>
      <c r="T60" s="37">
        <f>SUMPRODUCT(LTA!J60:AN60,LTA!J$101:AN$101,LTA!J$103:AN$103)</f>
        <v>395.72999999999996</v>
      </c>
      <c r="U60" s="37">
        <f>SUMPRODUCT(LTA!J60:AN60,LTA!J$102:AN$102,LTA!J$103:AN$103)</f>
        <v>93.13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952.1099999999999</v>
      </c>
      <c r="AB60" s="75">
        <f>-STOA!N60</f>
        <v>0</v>
      </c>
      <c r="AC60">
        <f t="shared" si="0"/>
        <v>26.893360880752748</v>
      </c>
      <c r="AD60">
        <f t="shared" si="1"/>
        <v>2763.9984627354934</v>
      </c>
      <c r="AE60">
        <f>'IDT-1'!B60</f>
        <v>0</v>
      </c>
      <c r="AF60" s="24"/>
      <c r="AG60">
        <f t="shared" si="2"/>
        <v>2763.9984627354934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-132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10.570236115729964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86.676155245065431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1126.2310453319137</v>
      </c>
      <c r="P61" s="36">
        <v>118.28</v>
      </c>
      <c r="Q61" s="36">
        <v>38.340000000000003</v>
      </c>
      <c r="R61" s="38">
        <v>47.5</v>
      </c>
      <c r="S61" s="38">
        <v>3.67</v>
      </c>
      <c r="T61" s="37">
        <f>SUMPRODUCT(LTA!J61:AN61,LTA!J$101:AN$101,LTA!J$103:AN$103)</f>
        <v>385.72999999999996</v>
      </c>
      <c r="U61" s="37">
        <f>SUMPRODUCT(LTA!J61:AN61,LTA!J$102:AN$102,LTA!J$103:AN$103)</f>
        <v>93.47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972.37000000000012</v>
      </c>
      <c r="AB61" s="75">
        <f>-STOA!N61</f>
        <v>0</v>
      </c>
      <c r="AC61">
        <f t="shared" si="0"/>
        <v>28.673259915007208</v>
      </c>
      <c r="AD61">
        <f t="shared" si="1"/>
        <v>2653.1037078278509</v>
      </c>
      <c r="AE61">
        <f>'IDT-1'!B61</f>
        <v>0</v>
      </c>
      <c r="AF61" s="24"/>
      <c r="AG61">
        <f t="shared" si="2"/>
        <v>2653.1037078278509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-287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10.570236115729964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82.206390340285395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1132.7500735925812</v>
      </c>
      <c r="P62" s="36">
        <v>118.28</v>
      </c>
      <c r="Q62" s="36">
        <v>38.340000000000003</v>
      </c>
      <c r="R62" s="38">
        <v>47.5</v>
      </c>
      <c r="S62" s="38">
        <v>3.67</v>
      </c>
      <c r="T62" s="37">
        <f>SUMPRODUCT(LTA!J62:AN62,LTA!J$101:AN$101,LTA!J$103:AN$103)</f>
        <v>384.03000000000003</v>
      </c>
      <c r="U62" s="37">
        <f>SUMPRODUCT(LTA!J62:AN62,LTA!J$102:AN$102,LTA!J$103:AN$103)</f>
        <v>93.92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1010.26</v>
      </c>
      <c r="AB62" s="75">
        <f>-STOA!N62</f>
        <v>0</v>
      </c>
      <c r="AC62">
        <f t="shared" si="0"/>
        <v>29.031481687583412</v>
      </c>
      <c r="AD62">
        <f t="shared" si="1"/>
        <v>2689.4347494111621</v>
      </c>
      <c r="AE62">
        <f>'IDT-1'!B62</f>
        <v>0</v>
      </c>
      <c r="AF62" s="24"/>
      <c r="AG62">
        <f t="shared" si="2"/>
        <v>2689.4347494111621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-289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10.570236115729964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82.206390340285395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1160.6633599998947</v>
      </c>
      <c r="P63" s="36">
        <v>118.28</v>
      </c>
      <c r="Q63" s="36">
        <v>38.340000000000003</v>
      </c>
      <c r="R63" s="38">
        <v>47.5</v>
      </c>
      <c r="S63" s="38">
        <v>3.67</v>
      </c>
      <c r="T63" s="37">
        <f>SUMPRODUCT(LTA!J63:AN63,LTA!J$101:AN$101,LTA!J$103:AN$103)</f>
        <v>335.62</v>
      </c>
      <c r="U63" s="37">
        <f>SUMPRODUCT(LTA!J63:AN63,LTA!J$102:AN$102,LTA!J$103:AN$103)</f>
        <v>94.13000000000001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1044.7</v>
      </c>
      <c r="AB63" s="75">
        <f>-STOA!N63</f>
        <v>0</v>
      </c>
      <c r="AC63">
        <f t="shared" si="0"/>
        <v>28.561196063980685</v>
      </c>
      <c r="AD63">
        <f t="shared" si="1"/>
        <v>2771.0583214420785</v>
      </c>
      <c r="AE63">
        <f>'IDT-1'!B63</f>
        <v>0</v>
      </c>
      <c r="AF63" s="24"/>
      <c r="AG63">
        <f t="shared" si="2"/>
        <v>2771.0583214420785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-222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10.570236115729964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82.206390340285395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1160.6633599998947</v>
      </c>
      <c r="P64" s="36">
        <v>118.28</v>
      </c>
      <c r="Q64" s="36">
        <v>38.340000000000003</v>
      </c>
      <c r="R64" s="38">
        <v>47.5</v>
      </c>
      <c r="S64" s="38">
        <v>3.67</v>
      </c>
      <c r="T64" s="37">
        <f>SUMPRODUCT(LTA!J64:AN64,LTA!J$101:AN$101,LTA!J$103:AN$103)</f>
        <v>330.28000000000003</v>
      </c>
      <c r="U64" s="37">
        <f>SUMPRODUCT(LTA!J64:AN64,LTA!J$102:AN$102,LTA!J$103:AN$103)</f>
        <v>94.72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1067.7</v>
      </c>
      <c r="AB64" s="75">
        <f>-STOA!N64</f>
        <v>0</v>
      </c>
      <c r="AC64">
        <f t="shared" si="0"/>
        <v>28.704039808936294</v>
      </c>
      <c r="AD64">
        <f t="shared" si="1"/>
        <v>2791.1654776971232</v>
      </c>
      <c r="AE64">
        <f>'IDT-1'!B64</f>
        <v>0</v>
      </c>
      <c r="AF64" s="24"/>
      <c r="AG64">
        <f t="shared" si="2"/>
        <v>2791.1654776971232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-220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10.570236115729964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82.206390340285395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1160.6639364676314</v>
      </c>
      <c r="P65" s="36">
        <v>118.28</v>
      </c>
      <c r="Q65" s="36">
        <v>38.340000000000003</v>
      </c>
      <c r="R65" s="38">
        <v>47.5</v>
      </c>
      <c r="S65" s="38">
        <v>3.67</v>
      </c>
      <c r="T65" s="37">
        <f>SUMPRODUCT(LTA!J65:AN65,LTA!J$101:AN$101,LTA!J$103:AN$103)</f>
        <v>316.33000000000004</v>
      </c>
      <c r="U65" s="37">
        <f>SUMPRODUCT(LTA!J65:AN65,LTA!J$102:AN$102,LTA!J$103:AN$103)</f>
        <v>96.52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1087.29</v>
      </c>
      <c r="AB65" s="75">
        <f>-STOA!N65</f>
        <v>0</v>
      </c>
      <c r="AC65">
        <f t="shared" si="0"/>
        <v>28.236829230520655</v>
      </c>
      <c r="AD65">
        <f t="shared" si="1"/>
        <v>2859.0732647432751</v>
      </c>
      <c r="AE65">
        <f>'IDT-1'!B65</f>
        <v>0</v>
      </c>
      <c r="AF65" s="24"/>
      <c r="AG65">
        <f t="shared" si="2"/>
        <v>2859.0732647432751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10.867507369800196</v>
      </c>
      <c r="F66">
        <f>GT_Spot!P66</f>
        <v>0</v>
      </c>
      <c r="G66">
        <f>PPCL_NG!P66</f>
        <v>70</v>
      </c>
      <c r="H66">
        <f>PPCL_Spot!P66</f>
        <v>0</v>
      </c>
      <c r="I66">
        <f>Bawana_NG!P66</f>
        <v>82.206390340285395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1160.6639364676314</v>
      </c>
      <c r="P66" s="36">
        <v>118.28</v>
      </c>
      <c r="Q66" s="36">
        <v>38.340000000000003</v>
      </c>
      <c r="R66" s="38">
        <v>47.5</v>
      </c>
      <c r="S66" s="38">
        <v>3.67</v>
      </c>
      <c r="T66" s="37">
        <f>SUMPRODUCT(LTA!J66:AN66,LTA!J$101:AN$101,LTA!J$103:AN$103)</f>
        <v>300.67</v>
      </c>
      <c r="U66" s="37">
        <f>SUMPRODUCT(LTA!J66:AN66,LTA!J$102:AN$102,LTA!J$103:AN$103)</f>
        <v>96.85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1166.1500000000001</v>
      </c>
      <c r="AB66" s="75">
        <f>-STOA!N66</f>
        <v>0</v>
      </c>
      <c r="AC66">
        <f t="shared" si="0"/>
        <v>29.420657676479813</v>
      </c>
      <c r="AD66">
        <f t="shared" si="1"/>
        <v>2841.7495365012373</v>
      </c>
      <c r="AE66">
        <f>'IDT-1'!B66</f>
        <v>0</v>
      </c>
      <c r="AF66" s="24"/>
      <c r="AG66">
        <f t="shared" si="2"/>
        <v>2841.7495365012373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-235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10.867507369800196</v>
      </c>
      <c r="F67">
        <f>GT_Spot!P67</f>
        <v>0</v>
      </c>
      <c r="G67">
        <f>PPCL_NG!P67</f>
        <v>70</v>
      </c>
      <c r="H67">
        <f>PPCL_Spot!P67</f>
        <v>0</v>
      </c>
      <c r="I67">
        <f>Bawana_NG!P67</f>
        <v>82.206390340285395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1174.8758677420219</v>
      </c>
      <c r="P67" s="36">
        <v>118.28</v>
      </c>
      <c r="Q67" s="36">
        <v>38.340000000000003</v>
      </c>
      <c r="R67" s="38">
        <v>47.5</v>
      </c>
      <c r="S67" s="38">
        <v>3.67</v>
      </c>
      <c r="T67" s="37">
        <f>SUMPRODUCT(LTA!J67:AN67,LTA!J$101:AN$101,LTA!J$103:AN$103)</f>
        <v>307.98</v>
      </c>
      <c r="U67" s="37">
        <f>SUMPRODUCT(LTA!J67:AN67,LTA!J$102:AN$102,LTA!J$103:AN$103)</f>
        <v>96.839999999999989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1071.3399999999999</v>
      </c>
      <c r="AB67" s="75">
        <f>-STOA!N67</f>
        <v>0</v>
      </c>
      <c r="AC67">
        <f t="shared" si="0"/>
        <v>27.168693590177096</v>
      </c>
      <c r="AD67">
        <f t="shared" si="1"/>
        <v>2951.7034318619303</v>
      </c>
      <c r="AE67">
        <f>'IDT-1'!B67</f>
        <v>0</v>
      </c>
      <c r="AF67" s="24"/>
      <c r="AG67">
        <f t="shared" si="2"/>
        <v>2951.7034318619303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-54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10.867507369800196</v>
      </c>
      <c r="F68">
        <f>GT_Spot!P68</f>
        <v>0</v>
      </c>
      <c r="G68">
        <f>PPCL_NG!P68</f>
        <v>70</v>
      </c>
      <c r="H68">
        <f>PPCL_Spot!P68</f>
        <v>0</v>
      </c>
      <c r="I68">
        <f>Bawana_NG!P68</f>
        <v>82.206390340285395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1180.5634502298819</v>
      </c>
      <c r="P68" s="36">
        <v>118.28</v>
      </c>
      <c r="Q68" s="36">
        <v>38.340000000000003</v>
      </c>
      <c r="R68" s="38">
        <v>47.5</v>
      </c>
      <c r="S68" s="38">
        <v>3.67</v>
      </c>
      <c r="T68" s="37">
        <f>SUMPRODUCT(LTA!J68:AN68,LTA!J$101:AN$101,LTA!J$103:AN$103)</f>
        <v>293.02</v>
      </c>
      <c r="U68" s="37">
        <f>SUMPRODUCT(LTA!J68:AN68,LTA!J$102:AN$102,LTA!J$103:AN$103)</f>
        <v>97.31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1069.6500000000001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27.245044738991975</v>
      </c>
      <c r="AD68">
        <f t="shared" ref="AD68:AD98" si="4">SUM(B68:AB68,AI68:AR68)-AC68</f>
        <v>2922.1346632009754</v>
      </c>
      <c r="AE68">
        <f>'IDT-1'!B68</f>
        <v>0</v>
      </c>
      <c r="AF68" s="24"/>
      <c r="AG68">
        <f t="shared" ref="AG68:AG98" si="5">SUM(AD68:AF68)+AT68</f>
        <v>2922.1346632009754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-73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10.570236115729964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82.206390340285395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1184.8749417764</v>
      </c>
      <c r="P69" s="36">
        <v>118.28</v>
      </c>
      <c r="Q69" s="36">
        <v>38.340000000000003</v>
      </c>
      <c r="R69" s="38">
        <v>47.5</v>
      </c>
      <c r="S69" s="38">
        <v>3.67</v>
      </c>
      <c r="T69" s="37">
        <f>SUMPRODUCT(LTA!J69:AN69,LTA!J$101:AN$101,LTA!J$103:AN$103)</f>
        <v>279.85000000000002</v>
      </c>
      <c r="U69" s="37">
        <f>SUMPRODUCT(LTA!J69:AN69,LTA!J$102:AN$102,LTA!J$103:AN$103)</f>
        <v>97.41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1063.08</v>
      </c>
      <c r="AB69" s="75">
        <f>-STOA!N69</f>
        <v>0</v>
      </c>
      <c r="AC69">
        <f t="shared" si="3"/>
        <v>27.390958425906096</v>
      </c>
      <c r="AD69">
        <f t="shared" si="4"/>
        <v>2884.3301408566576</v>
      </c>
      <c r="AE69">
        <f>'IDT-1'!B69</f>
        <v>0</v>
      </c>
      <c r="AF69" s="24"/>
      <c r="AG69">
        <f t="shared" si="5"/>
        <v>2884.3301408566576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10.570236115729964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82.206390340285395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1178.7509097461057</v>
      </c>
      <c r="P70" s="36">
        <v>118.28</v>
      </c>
      <c r="Q70" s="36">
        <v>38.340000000000003</v>
      </c>
      <c r="R70" s="38">
        <v>47.5</v>
      </c>
      <c r="S70" s="38">
        <v>3.67</v>
      </c>
      <c r="T70" s="37">
        <f>SUMPRODUCT(LTA!J70:AN70,LTA!J$101:AN$101,LTA!J$103:AN$103)</f>
        <v>258.06</v>
      </c>
      <c r="U70" s="37">
        <f>SUMPRODUCT(LTA!J70:AN70,LTA!J$102:AN$102,LTA!J$103:AN$103)</f>
        <v>97.81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1043.28</v>
      </c>
      <c r="AB70" s="75">
        <f>-STOA!N70</f>
        <v>0</v>
      </c>
      <c r="AC70">
        <f t="shared" si="3"/>
        <v>26.859179286250967</v>
      </c>
      <c r="AD70">
        <f t="shared" si="4"/>
        <v>2850.5478879660191</v>
      </c>
      <c r="AE70">
        <f>'IDT-1'!B70</f>
        <v>0</v>
      </c>
      <c r="AF70" s="24"/>
      <c r="AG70">
        <f t="shared" si="5"/>
        <v>2850.5478879660191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-87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10.570236115729964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82.206390340285395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1238.8530891279675</v>
      </c>
      <c r="P71" s="36">
        <v>118.28</v>
      </c>
      <c r="Q71" s="36">
        <v>38.340000000000003</v>
      </c>
      <c r="R71" s="38">
        <v>47.5</v>
      </c>
      <c r="S71" s="38">
        <v>3.67</v>
      </c>
      <c r="T71" s="37">
        <f>SUMPRODUCT(LTA!J71:AN71,LTA!J$101:AN$101,LTA!J$103:AN$103)</f>
        <v>231.79000000000002</v>
      </c>
      <c r="U71" s="37">
        <f>SUMPRODUCT(LTA!J71:AN71,LTA!J$102:AN$102,LTA!J$103:AN$103)</f>
        <v>98.48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1023.24</v>
      </c>
      <c r="AB71" s="75">
        <f>-STOA!N71</f>
        <v>0</v>
      </c>
      <c r="AC71">
        <f t="shared" si="3"/>
        <v>27.235034035432825</v>
      </c>
      <c r="AD71">
        <f t="shared" si="4"/>
        <v>2836.6342125986989</v>
      </c>
      <c r="AE71">
        <f>'IDT-1'!B71</f>
        <v>0</v>
      </c>
      <c r="AF71" s="24"/>
      <c r="AG71">
        <f t="shared" si="5"/>
        <v>2836.6342125986989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-115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10.570236115729964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82.206390340285395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1249.6418535201328</v>
      </c>
      <c r="P72" s="36">
        <v>118.28</v>
      </c>
      <c r="Q72" s="36">
        <v>38.340000000000003</v>
      </c>
      <c r="R72" s="38">
        <v>41.2</v>
      </c>
      <c r="S72" s="38">
        <v>3.67</v>
      </c>
      <c r="T72" s="37">
        <f>SUMPRODUCT(LTA!J72:AN72,LTA!J$101:AN$101,LTA!J$103:AN$103)</f>
        <v>180.87</v>
      </c>
      <c r="U72" s="37">
        <f>SUMPRODUCT(LTA!J72:AN72,LTA!J$102:AN$102,LTA!J$103:AN$103)</f>
        <v>99.44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1017.6399999999999</v>
      </c>
      <c r="AB72" s="75">
        <f>-STOA!N72</f>
        <v>0</v>
      </c>
      <c r="AC72">
        <f t="shared" si="3"/>
        <v>27.078585370316322</v>
      </c>
      <c r="AD72">
        <f t="shared" si="4"/>
        <v>2752.7194256559806</v>
      </c>
      <c r="AE72">
        <f>'IDT-1'!B72</f>
        <v>0</v>
      </c>
      <c r="AF72" s="24"/>
      <c r="AG72">
        <f t="shared" si="5"/>
        <v>2752.7194256559806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-148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10.570236115729964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86.676155245065431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1243.9189104770037</v>
      </c>
      <c r="P73" s="36">
        <v>118.28</v>
      </c>
      <c r="Q73" s="36">
        <v>38.340000000000003</v>
      </c>
      <c r="R73" s="38">
        <v>18.09</v>
      </c>
      <c r="S73" s="38">
        <v>3.67</v>
      </c>
      <c r="T73" s="37">
        <f>SUMPRODUCT(LTA!J73:AN73,LTA!J$101:AN$101,LTA!J$103:AN$103)</f>
        <v>171.47</v>
      </c>
      <c r="U73" s="37">
        <f>SUMPRODUCT(LTA!J73:AN73,LTA!J$102:AN$102,LTA!J$103:AN$103)</f>
        <v>100.11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987.34999999999991</v>
      </c>
      <c r="AB73" s="75">
        <f>-STOA!N73</f>
        <v>0</v>
      </c>
      <c r="AC73">
        <f t="shared" si="3"/>
        <v>26.582960295354216</v>
      </c>
      <c r="AD73">
        <f t="shared" si="4"/>
        <v>2682.8318725925938</v>
      </c>
      <c r="AE73">
        <f>'IDT-1'!B73</f>
        <v>0</v>
      </c>
      <c r="AF73" s="24"/>
      <c r="AG73">
        <f t="shared" si="5"/>
        <v>2682.8318725925938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-155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10.570236115729964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1243.9189104770037</v>
      </c>
      <c r="P74" s="36">
        <v>118.28</v>
      </c>
      <c r="Q74" s="36">
        <v>38.340000000000003</v>
      </c>
      <c r="R74" s="38">
        <v>5.32</v>
      </c>
      <c r="S74" s="38">
        <v>3.67</v>
      </c>
      <c r="T74" s="37">
        <f>SUMPRODUCT(LTA!J74:AN74,LTA!J$101:AN$101,LTA!J$103:AN$103)</f>
        <v>162.46</v>
      </c>
      <c r="U74" s="37">
        <f>SUMPRODUCT(LTA!J74:AN74,LTA!J$102:AN$102,LTA!J$103:AN$103)</f>
        <v>100.48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953.61999999999989</v>
      </c>
      <c r="AB74" s="75">
        <f>-STOA!N74</f>
        <v>0</v>
      </c>
      <c r="AC74">
        <f t="shared" si="3"/>
        <v>26.123140143986042</v>
      </c>
      <c r="AD74">
        <f t="shared" si="4"/>
        <v>2627.0216465607159</v>
      </c>
      <c r="AE74">
        <f>'IDT-1'!B74</f>
        <v>0</v>
      </c>
      <c r="AF74" s="24"/>
      <c r="AG74">
        <f t="shared" si="5"/>
        <v>2627.0216465607159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-157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10.674891918856003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1204.1609701274945</v>
      </c>
      <c r="P75" s="36">
        <v>118.28</v>
      </c>
      <c r="Q75" s="36">
        <v>38.340000000000003</v>
      </c>
      <c r="R75" s="38">
        <v>0</v>
      </c>
      <c r="S75" s="38">
        <v>3.67</v>
      </c>
      <c r="T75" s="37">
        <f>SUMPRODUCT(LTA!J75:AN75,LTA!J$101:AN$101,LTA!J$103:AN$103)</f>
        <v>94.03</v>
      </c>
      <c r="U75" s="37">
        <f>SUMPRODUCT(LTA!J75:AN75,LTA!J$102:AN$102,LTA!J$103:AN$103)</f>
        <v>100.78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994.90999999999985</v>
      </c>
      <c r="AB75" s="75">
        <f>-STOA!N75</f>
        <v>0</v>
      </c>
      <c r="AC75">
        <f t="shared" si="3"/>
        <v>26.139286549098127</v>
      </c>
      <c r="AD75">
        <f t="shared" si="4"/>
        <v>2482.1922156092205</v>
      </c>
      <c r="AE75">
        <f>'IDT-1'!B75</f>
        <v>0</v>
      </c>
      <c r="AF75" s="24"/>
      <c r="AG75">
        <f t="shared" si="5"/>
        <v>2482.1922156092205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-230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10.674891918856003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1163.6789998295596</v>
      </c>
      <c r="P76" s="36">
        <v>118.28</v>
      </c>
      <c r="Q76" s="36">
        <v>38.340000000000003</v>
      </c>
      <c r="R76" s="38">
        <v>0</v>
      </c>
      <c r="S76" s="38">
        <v>3.67</v>
      </c>
      <c r="T76" s="37">
        <f>SUMPRODUCT(LTA!J76:AN76,LTA!J$101:AN$101,LTA!J$103:AN$103)</f>
        <v>80.81</v>
      </c>
      <c r="U76" s="37">
        <f>SUMPRODUCT(LTA!J76:AN76,LTA!J$102:AN$102,LTA!J$103:AN$103)</f>
        <v>101.4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954.27</v>
      </c>
      <c r="AB76" s="75">
        <f>-STOA!N76</f>
        <v>0</v>
      </c>
      <c r="AC76">
        <f t="shared" si="3"/>
        <v>24.950529982066296</v>
      </c>
      <c r="AD76">
        <f t="shared" si="4"/>
        <v>2430.6590018783177</v>
      </c>
      <c r="AE76">
        <f>'IDT-1'!B76</f>
        <v>0</v>
      </c>
      <c r="AF76" s="24"/>
      <c r="AG76">
        <f t="shared" si="5"/>
        <v>2430.6590018783177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-189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10.674891918856003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87.546109061819465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1129.3393625321571</v>
      </c>
      <c r="P77" s="36">
        <v>118.28</v>
      </c>
      <c r="Q77" s="36">
        <v>38.340000000000003</v>
      </c>
      <c r="R77" s="38">
        <v>0</v>
      </c>
      <c r="S77" s="38">
        <v>3.67</v>
      </c>
      <c r="T77" s="37">
        <f>SUMPRODUCT(LTA!J77:AN77,LTA!J$101:AN$101,LTA!J$103:AN$103)</f>
        <v>65.66</v>
      </c>
      <c r="U77" s="37">
        <f>SUMPRODUCT(LTA!J77:AN77,LTA!J$102:AN$102,LTA!J$103:AN$103)</f>
        <v>99.48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896.21</v>
      </c>
      <c r="AB77" s="75">
        <f>-STOA!N77</f>
        <v>0</v>
      </c>
      <c r="AC77">
        <f t="shared" si="3"/>
        <v>22.948456253752305</v>
      </c>
      <c r="AD77">
        <f t="shared" si="4"/>
        <v>2440.1914383092294</v>
      </c>
      <c r="AE77">
        <f>'IDT-1'!B77</f>
        <v>0</v>
      </c>
      <c r="AF77" s="24"/>
      <c r="AG77">
        <f t="shared" si="5"/>
        <v>2440.1914383092294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-72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10.674891918856003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76.62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1100.0335785563493</v>
      </c>
      <c r="P78" s="36">
        <v>118.28</v>
      </c>
      <c r="Q78" s="36">
        <v>38.340000000000003</v>
      </c>
      <c r="R78" s="38">
        <v>0</v>
      </c>
      <c r="S78" s="38">
        <v>3.67</v>
      </c>
      <c r="T78" s="37">
        <f>SUMPRODUCT(LTA!J78:AN78,LTA!J$101:AN$101,LTA!J$103:AN$103)</f>
        <v>56.899999999999991</v>
      </c>
      <c r="U78" s="37">
        <f>SUMPRODUCT(LTA!J78:AN78,LTA!J$102:AN$102,LTA!J$103:AN$103)</f>
        <v>99.44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785.66000000000008</v>
      </c>
      <c r="AB78" s="75">
        <f>-STOA!N78</f>
        <v>0</v>
      </c>
      <c r="AC78">
        <f t="shared" si="3"/>
        <v>21.42437441342312</v>
      </c>
      <c r="AD78">
        <f t="shared" si="4"/>
        <v>2413.1636271119314</v>
      </c>
      <c r="AE78">
        <f>'IDT-1'!B78</f>
        <v>15</v>
      </c>
      <c r="AF78" s="24"/>
      <c r="AG78">
        <f t="shared" si="5"/>
        <v>2428.1636271119314</v>
      </c>
      <c r="AI78" s="34">
        <f>PXIL!H78</f>
        <v>0</v>
      </c>
      <c r="AJ78" s="34">
        <f>PXIL!N78</f>
        <v>0</v>
      </c>
      <c r="AK78" s="34">
        <f>RTM_IEX!H78</f>
        <v>59.03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10.674891918856003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76.62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1190.334093412104</v>
      </c>
      <c r="P79" s="36">
        <v>118.28</v>
      </c>
      <c r="Q79" s="36">
        <v>38.340000000000003</v>
      </c>
      <c r="R79" s="38">
        <v>0</v>
      </c>
      <c r="S79" s="38">
        <v>3.67</v>
      </c>
      <c r="T79" s="37">
        <f>SUMPRODUCT(LTA!J79:AN79,LTA!J$101:AN$101,LTA!J$103:AN$103)</f>
        <v>51.489999999999995</v>
      </c>
      <c r="U79" s="37">
        <f>SUMPRODUCT(LTA!J79:AN79,LTA!J$102:AN$102,LTA!J$103:AN$103)</f>
        <v>99.27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832.90000000000009</v>
      </c>
      <c r="AB79" s="75">
        <f>-STOA!N79</f>
        <v>0</v>
      </c>
      <c r="AC79">
        <f t="shared" si="3"/>
        <v>22.190456729464497</v>
      </c>
      <c r="AD79">
        <f t="shared" si="4"/>
        <v>2471.3280596516447</v>
      </c>
      <c r="AE79">
        <f>'IDT-1'!B79</f>
        <v>30</v>
      </c>
      <c r="AF79" s="24"/>
      <c r="AG79">
        <f t="shared" si="5"/>
        <v>2501.3280596516447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-14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10.674891918856003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76.62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1190.4583541495338</v>
      </c>
      <c r="P80" s="36">
        <v>118.28</v>
      </c>
      <c r="Q80" s="36">
        <v>38.340000000000003</v>
      </c>
      <c r="R80" s="38">
        <v>0</v>
      </c>
      <c r="S80" s="38">
        <v>3.67</v>
      </c>
      <c r="T80" s="37">
        <f>SUMPRODUCT(LTA!J80:AN80,LTA!J$101:AN$101,LTA!J$103:AN$103)</f>
        <v>49.07</v>
      </c>
      <c r="U80" s="37">
        <f>SUMPRODUCT(LTA!J80:AN80,LTA!J$102:AN$102,LTA!J$103:AN$103)</f>
        <v>98.94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835.2</v>
      </c>
      <c r="AB80" s="75">
        <f>-STOA!N80</f>
        <v>0</v>
      </c>
      <c r="AC80">
        <f t="shared" si="3"/>
        <v>22.231980861564853</v>
      </c>
      <c r="AD80">
        <f t="shared" si="4"/>
        <v>2465.9607962569739</v>
      </c>
      <c r="AE80">
        <f>'IDT-1'!B80</f>
        <v>30</v>
      </c>
      <c r="AF80" s="24"/>
      <c r="AG80">
        <f t="shared" si="5"/>
        <v>2495.9607962569739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11.685999356292244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76.62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1225.9032076436058</v>
      </c>
      <c r="P81" s="36">
        <v>118.28</v>
      </c>
      <c r="Q81" s="36">
        <v>38.340000000000003</v>
      </c>
      <c r="R81" s="38">
        <v>0</v>
      </c>
      <c r="S81" s="38">
        <v>3.67</v>
      </c>
      <c r="T81" s="37">
        <f>SUMPRODUCT(LTA!J81:AN81,LTA!J$101:AN$101,LTA!J$103:AN$103)</f>
        <v>47.370000000000005</v>
      </c>
      <c r="U81" s="37">
        <f>SUMPRODUCT(LTA!J81:AN81,LTA!J$102:AN$102,LTA!J$103:AN$103)</f>
        <v>108.03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853.96</v>
      </c>
      <c r="AB81" s="75">
        <f>-STOA!N81</f>
        <v>0</v>
      </c>
      <c r="AC81">
        <f t="shared" si="3"/>
        <v>23.067013398472376</v>
      </c>
      <c r="AD81">
        <f t="shared" si="4"/>
        <v>2495.731724651575</v>
      </c>
      <c r="AE81">
        <f>'IDT-1'!B81</f>
        <v>30</v>
      </c>
      <c r="AF81" s="24"/>
      <c r="AG81">
        <f t="shared" si="5"/>
        <v>2525.731724651575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11.097519999999999</v>
      </c>
      <c r="E82">
        <f>GT_NG!P82</f>
        <v>11.685999356292244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76.62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1262.0143222983538</v>
      </c>
      <c r="P82" s="36">
        <v>118.28</v>
      </c>
      <c r="Q82" s="36">
        <v>38.340000000000003</v>
      </c>
      <c r="R82" s="38">
        <v>0</v>
      </c>
      <c r="S82" s="38">
        <v>3.67</v>
      </c>
      <c r="T82" s="37">
        <f>SUMPRODUCT(LTA!J82:AN82,LTA!J$101:AN$101,LTA!J$103:AN$103)</f>
        <v>23.23</v>
      </c>
      <c r="U82" s="37">
        <f>SUMPRODUCT(LTA!J82:AN82,LTA!J$102:AN$102,LTA!J$103:AN$103)</f>
        <v>61.980000000000004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797.82999999999993</v>
      </c>
      <c r="AB82" s="75">
        <f>-STOA!N82</f>
        <v>0</v>
      </c>
      <c r="AC82">
        <f t="shared" si="3"/>
        <v>21.892517131979762</v>
      </c>
      <c r="AD82">
        <f t="shared" si="4"/>
        <v>2449.8224955728156</v>
      </c>
      <c r="AE82">
        <f>'IDT-1'!B82</f>
        <v>30</v>
      </c>
      <c r="AF82" s="24"/>
      <c r="AG82">
        <f t="shared" si="5"/>
        <v>2479.8224955728156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11.097519999999999</v>
      </c>
      <c r="E83">
        <f>GT_NG!P83</f>
        <v>11.685999356292244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1307.9907867437259</v>
      </c>
      <c r="P83" s="36">
        <v>118.28</v>
      </c>
      <c r="Q83" s="36">
        <v>38.340000000000003</v>
      </c>
      <c r="R83" s="38">
        <v>0</v>
      </c>
      <c r="S83" s="38">
        <v>3.67</v>
      </c>
      <c r="T83" s="37">
        <f>SUMPRODUCT(LTA!J83:AN83,LTA!J$101:AN$101,LTA!J$103:AN$103)</f>
        <v>20.18</v>
      </c>
      <c r="U83" s="37">
        <f>SUMPRODUCT(LTA!J83:AN83,LTA!J$102:AN$102,LTA!J$103:AN$103)</f>
        <v>62.6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891.58999999999992</v>
      </c>
      <c r="AB83" s="75">
        <f>-STOA!N83</f>
        <v>0</v>
      </c>
      <c r="AC83">
        <f t="shared" si="3"/>
        <v>24.664911529994917</v>
      </c>
      <c r="AD83">
        <f t="shared" si="4"/>
        <v>2454.7365656201723</v>
      </c>
      <c r="AE83">
        <f>'IDT-1'!B83</f>
        <v>30</v>
      </c>
      <c r="AF83" s="24"/>
      <c r="AG83">
        <f t="shared" si="5"/>
        <v>2484.7365656201723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-161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11.097519999999999</v>
      </c>
      <c r="E84">
        <f>GT_NG!P84</f>
        <v>11.685999356292244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1306.6297170039579</v>
      </c>
      <c r="P84" s="36">
        <v>118.28</v>
      </c>
      <c r="Q84" s="36">
        <v>38.340000000000003</v>
      </c>
      <c r="R84" s="38">
        <v>0</v>
      </c>
      <c r="S84" s="38">
        <v>3.67</v>
      </c>
      <c r="T84" s="37">
        <f>SUMPRODUCT(LTA!J84:AN84,LTA!J$101:AN$101,LTA!J$103:AN$103)</f>
        <v>20.39</v>
      </c>
      <c r="U84" s="37">
        <f>SUMPRODUCT(LTA!J84:AN84,LTA!J$102:AN$102,LTA!J$103:AN$103)</f>
        <v>63.209999999999994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885.78</v>
      </c>
      <c r="AB84" s="75">
        <f>-STOA!N84</f>
        <v>0</v>
      </c>
      <c r="AC84">
        <f t="shared" si="3"/>
        <v>24.324922035574712</v>
      </c>
      <c r="AD84">
        <f t="shared" si="4"/>
        <v>2480.7254853748245</v>
      </c>
      <c r="AE84">
        <f>'IDT-1'!B84</f>
        <v>30</v>
      </c>
      <c r="AF84" s="24"/>
      <c r="AG84">
        <f t="shared" si="5"/>
        <v>2510.7254853748245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-129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11.097519999999999</v>
      </c>
      <c r="E85">
        <f>GT_NG!P85</f>
        <v>11.685999356292244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1303.4328225248762</v>
      </c>
      <c r="P85" s="36">
        <v>118.28</v>
      </c>
      <c r="Q85" s="36">
        <v>38.340000000000003</v>
      </c>
      <c r="R85" s="38">
        <v>0</v>
      </c>
      <c r="S85" s="38">
        <v>3.67</v>
      </c>
      <c r="T85" s="37">
        <f>SUMPRODUCT(LTA!J85:AN85,LTA!J$101:AN$101,LTA!J$103:AN$103)</f>
        <v>20.43</v>
      </c>
      <c r="U85" s="37">
        <f>SUMPRODUCT(LTA!J85:AN85,LTA!J$102:AN$102,LTA!J$103:AN$103)</f>
        <v>62.33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947.70999999999981</v>
      </c>
      <c r="AB85" s="75">
        <f>-STOA!N85</f>
        <v>0</v>
      </c>
      <c r="AC85">
        <f t="shared" si="3"/>
        <v>24.541403155926339</v>
      </c>
      <c r="AD85">
        <f t="shared" si="4"/>
        <v>2571.4021097753907</v>
      </c>
      <c r="AE85">
        <f>'IDT-1'!B85</f>
        <v>0</v>
      </c>
      <c r="AF85" s="24"/>
      <c r="AG85">
        <f t="shared" si="5"/>
        <v>2571.4021097753907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-96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11.097519999999999</v>
      </c>
      <c r="E86">
        <f>GT_NG!P86</f>
        <v>11.685999356292244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1289.7032650033941</v>
      </c>
      <c r="P86" s="36">
        <v>118.28</v>
      </c>
      <c r="Q86" s="36">
        <v>38.340000000000003</v>
      </c>
      <c r="R86" s="38">
        <v>0</v>
      </c>
      <c r="S86" s="38">
        <v>3.67</v>
      </c>
      <c r="T86" s="37">
        <f>SUMPRODUCT(LTA!J86:AN86,LTA!J$101:AN$101,LTA!J$103:AN$103)</f>
        <v>20.149999999999999</v>
      </c>
      <c r="U86" s="37">
        <f>SUMPRODUCT(LTA!J86:AN86,LTA!J$102:AN$102,LTA!J$103:AN$103)</f>
        <v>58.160000000000004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994.15999999999985</v>
      </c>
      <c r="AB86" s="75">
        <f>-STOA!N86</f>
        <v>0</v>
      </c>
      <c r="AC86">
        <f t="shared" si="3"/>
        <v>24.772426794692912</v>
      </c>
      <c r="AD86">
        <f t="shared" si="4"/>
        <v>2601.4415286151425</v>
      </c>
      <c r="AE86">
        <f>'IDT-1'!B86</f>
        <v>0</v>
      </c>
      <c r="AF86" s="24"/>
      <c r="AG86">
        <f t="shared" si="5"/>
        <v>2601.4415286151425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11.097519999999999</v>
      </c>
      <c r="E87">
        <f>GT_NG!P87</f>
        <v>11.685999356292244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1286.2725587476916</v>
      </c>
      <c r="P87" s="36">
        <v>118.28</v>
      </c>
      <c r="Q87" s="36">
        <v>38.340000000000003</v>
      </c>
      <c r="R87" s="38">
        <v>0</v>
      </c>
      <c r="S87" s="38">
        <v>3.67</v>
      </c>
      <c r="T87" s="37">
        <f>SUMPRODUCT(LTA!J87:AN87,LTA!J$101:AN$101,LTA!J$103:AN$103)</f>
        <v>16.68</v>
      </c>
      <c r="U87" s="37">
        <f>SUMPRODUCT(LTA!J87:AN87,LTA!J$102:AN$102,LTA!J$103:AN$103)</f>
        <v>57.27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1035.79</v>
      </c>
      <c r="AB87" s="75">
        <f>-STOA!N87</f>
        <v>0</v>
      </c>
      <c r="AC87">
        <f t="shared" si="3"/>
        <v>25.158993854864683</v>
      </c>
      <c r="AD87">
        <f t="shared" si="4"/>
        <v>2624.894255299268</v>
      </c>
      <c r="AE87">
        <f>'IDT-1'!B87</f>
        <v>0</v>
      </c>
      <c r="AF87" s="24"/>
      <c r="AG87">
        <f t="shared" si="5"/>
        <v>2624.894255299268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-104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11.097519999999999</v>
      </c>
      <c r="E88">
        <f>GT_NG!P88</f>
        <v>11.685999356292244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1286.2725587476916</v>
      </c>
      <c r="P88" s="36">
        <v>118.28</v>
      </c>
      <c r="Q88" s="36">
        <v>38.340000000000003</v>
      </c>
      <c r="R88" s="38">
        <v>0</v>
      </c>
      <c r="S88" s="38">
        <v>3.67</v>
      </c>
      <c r="T88" s="37">
        <f>SUMPRODUCT(LTA!J88:AN88,LTA!J$101:AN$101,LTA!J$103:AN$103)</f>
        <v>16.66</v>
      </c>
      <c r="U88" s="37">
        <f>SUMPRODUCT(LTA!J88:AN88,LTA!J$102:AN$102,LTA!J$103:AN$103)</f>
        <v>43.54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1093.8499999999999</v>
      </c>
      <c r="AB88" s="75">
        <f>-STOA!N88</f>
        <v>0</v>
      </c>
      <c r="AC88">
        <f t="shared" si="3"/>
        <v>25.584434364953463</v>
      </c>
      <c r="AD88">
        <f t="shared" si="4"/>
        <v>2664.7788147891797</v>
      </c>
      <c r="AE88">
        <f>'IDT-1'!B88</f>
        <v>0</v>
      </c>
      <c r="AF88" s="24"/>
      <c r="AG88">
        <f t="shared" si="5"/>
        <v>2664.7788147891797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-108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11.097519999999999</v>
      </c>
      <c r="E89">
        <f>GT_NG!P89</f>
        <v>11.685999356292244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1284.1158640879671</v>
      </c>
      <c r="P89" s="36">
        <v>118.28</v>
      </c>
      <c r="Q89" s="36">
        <v>38.340000000000003</v>
      </c>
      <c r="R89" s="38">
        <v>0</v>
      </c>
      <c r="S89" s="38">
        <v>3.59</v>
      </c>
      <c r="T89" s="37">
        <f>SUMPRODUCT(LTA!J89:AN89,LTA!J$101:AN$101,LTA!J$103:AN$103)</f>
        <v>16.5</v>
      </c>
      <c r="U89" s="37">
        <f>SUMPRODUCT(LTA!J89:AN89,LTA!J$102:AN$102,LTA!J$103:AN$103)</f>
        <v>43.59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1152.8699999999999</v>
      </c>
      <c r="AB89" s="75">
        <f>-STOA!N89</f>
        <v>0</v>
      </c>
      <c r="AC89">
        <f t="shared" si="3"/>
        <v>26.056525069381301</v>
      </c>
      <c r="AD89">
        <f t="shared" si="4"/>
        <v>2723.9800294250267</v>
      </c>
      <c r="AE89">
        <f>'IDT-1'!B89</f>
        <v>0</v>
      </c>
      <c r="AF89" s="24"/>
      <c r="AG89">
        <f t="shared" si="5"/>
        <v>2723.9800294250267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-105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11.097519999999999</v>
      </c>
      <c r="E90">
        <f>GT_NG!P90</f>
        <v>11.685999356292244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1294.023567766046</v>
      </c>
      <c r="P90" s="36">
        <v>118.28</v>
      </c>
      <c r="Q90" s="36">
        <v>38.340000000000003</v>
      </c>
      <c r="R90" s="38">
        <v>0</v>
      </c>
      <c r="S90" s="38">
        <v>3.59</v>
      </c>
      <c r="T90" s="37">
        <f>SUMPRODUCT(LTA!J90:AN90,LTA!J$101:AN$101,LTA!J$103:AN$103)</f>
        <v>16.48</v>
      </c>
      <c r="U90" s="37">
        <f>SUMPRODUCT(LTA!J90:AN90,LTA!J$102:AN$102,LTA!J$103:AN$103)</f>
        <v>42.96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1212.8599999999999</v>
      </c>
      <c r="AB90" s="75">
        <f>-STOA!N90</f>
        <v>0</v>
      </c>
      <c r="AC90">
        <f t="shared" si="3"/>
        <v>26.648148606704009</v>
      </c>
      <c r="AD90">
        <f t="shared" si="4"/>
        <v>2794.636109565783</v>
      </c>
      <c r="AE90">
        <f>'IDT-1'!B90</f>
        <v>0</v>
      </c>
      <c r="AF90" s="24"/>
      <c r="AG90">
        <f t="shared" si="5"/>
        <v>2794.636109565783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-103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11.097519999999999</v>
      </c>
      <c r="E91">
        <f>GT_NG!P91</f>
        <v>11.685999356292244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1294.023567766046</v>
      </c>
      <c r="P91" s="36">
        <v>118.28</v>
      </c>
      <c r="Q91" s="36">
        <v>38.340000000000003</v>
      </c>
      <c r="R91" s="38">
        <v>0</v>
      </c>
      <c r="S91" s="38">
        <v>3.59</v>
      </c>
      <c r="T91" s="37">
        <f>SUMPRODUCT(LTA!J91:AN91,LTA!J$101:AN$101,LTA!J$103:AN$103)</f>
        <v>16.39</v>
      </c>
      <c r="U91" s="37">
        <f>SUMPRODUCT(LTA!J91:AN91,LTA!J$102:AN$102,LTA!J$103:AN$103)</f>
        <v>42.57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1272.7099999999998</v>
      </c>
      <c r="AB91" s="75">
        <f>-STOA!N91</f>
        <v>0</v>
      </c>
      <c r="AC91">
        <f t="shared" si="3"/>
        <v>27.277142136970351</v>
      </c>
      <c r="AD91">
        <f t="shared" si="4"/>
        <v>2841.3771160355168</v>
      </c>
      <c r="AE91">
        <f>'IDT-1'!B91</f>
        <v>0</v>
      </c>
      <c r="AF91" s="24"/>
      <c r="AG91">
        <f t="shared" si="5"/>
        <v>2841.3771160355168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-115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11.097519999999999</v>
      </c>
      <c r="E92">
        <f>GT_NG!P92</f>
        <v>11.685999356292244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1294.023567766046</v>
      </c>
      <c r="P92" s="36">
        <v>118.28</v>
      </c>
      <c r="Q92" s="36">
        <v>38.340000000000003</v>
      </c>
      <c r="R92" s="38">
        <v>0</v>
      </c>
      <c r="S92" s="38">
        <v>3.59</v>
      </c>
      <c r="T92" s="37">
        <f>SUMPRODUCT(LTA!J92:AN92,LTA!J$101:AN$101,LTA!J$103:AN$103)</f>
        <v>16.509999999999998</v>
      </c>
      <c r="U92" s="37">
        <f>SUMPRODUCT(LTA!J92:AN92,LTA!J$102:AN$102,LTA!J$103:AN$103)</f>
        <v>42.09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1320.1299999999999</v>
      </c>
      <c r="AB92" s="75">
        <f>-STOA!N92</f>
        <v>0</v>
      </c>
      <c r="AC92">
        <f t="shared" si="3"/>
        <v>27.744538902103518</v>
      </c>
      <c r="AD92">
        <f t="shared" si="4"/>
        <v>2881.9697192703829</v>
      </c>
      <c r="AE92">
        <f>'IDT-1'!B92</f>
        <v>0</v>
      </c>
      <c r="AF92" s="24"/>
      <c r="AG92">
        <f t="shared" si="5"/>
        <v>2881.9697192703829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-121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11.097519999999999</v>
      </c>
      <c r="E93">
        <f>GT_NG!P93</f>
        <v>11.685999356292244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1295.3156893867324</v>
      </c>
      <c r="P93" s="36">
        <v>118.28</v>
      </c>
      <c r="Q93" s="36">
        <v>38.340000000000003</v>
      </c>
      <c r="R93" s="38">
        <v>0</v>
      </c>
      <c r="S93" s="38">
        <v>3.59</v>
      </c>
      <c r="T93" s="37">
        <f>SUMPRODUCT(LTA!J93:AN93,LTA!J$101:AN$101,LTA!J$103:AN$103)</f>
        <v>16.59</v>
      </c>
      <c r="U93" s="37">
        <f>SUMPRODUCT(LTA!J93:AN93,LTA!J$102:AN$102,LTA!J$103:AN$103)</f>
        <v>41.82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1366.5799999999997</v>
      </c>
      <c r="AB93" s="75">
        <f>-STOA!N93</f>
        <v>0</v>
      </c>
      <c r="AC93">
        <f t="shared" si="3"/>
        <v>28.313925740242876</v>
      </c>
      <c r="AD93">
        <f t="shared" si="4"/>
        <v>2911.9524540529301</v>
      </c>
      <c r="AE93">
        <f>'IDT-1'!B93</f>
        <v>0</v>
      </c>
      <c r="AF93" s="24"/>
      <c r="AG93">
        <f t="shared" si="5"/>
        <v>2911.9524540529301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-138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11.097519999999999</v>
      </c>
      <c r="E94">
        <f>GT_NG!P94</f>
        <v>12.696414094169006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100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1295.3156893867324</v>
      </c>
      <c r="P94" s="36">
        <v>118.28</v>
      </c>
      <c r="Q94" s="36">
        <v>38.340000000000003</v>
      </c>
      <c r="R94" s="38">
        <v>0</v>
      </c>
      <c r="S94" s="38">
        <v>3.59</v>
      </c>
      <c r="T94" s="37">
        <f>SUMPRODUCT(LTA!J94:AN94,LTA!J$101:AN$101,LTA!J$103:AN$103)</f>
        <v>16.54</v>
      </c>
      <c r="U94" s="37">
        <f>SUMPRODUCT(LTA!J94:AN94,LTA!J$102:AN$102,LTA!J$103:AN$103)</f>
        <v>41.120000000000005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4.8600000000000003</v>
      </c>
      <c r="Z94" s="34">
        <f>IEX!N94</f>
        <v>0</v>
      </c>
      <c r="AA94" s="75">
        <f>STOA!H94</f>
        <v>1356.8999999999999</v>
      </c>
      <c r="AB94" s="75">
        <f>-STOA!N94</f>
        <v>0</v>
      </c>
      <c r="AC94">
        <f t="shared" si="3"/>
        <v>27.865407523915213</v>
      </c>
      <c r="AD94">
        <f t="shared" si="4"/>
        <v>2953.8413870071349</v>
      </c>
      <c r="AE94">
        <f>'IDT-1'!B94</f>
        <v>0</v>
      </c>
      <c r="AF94" s="24"/>
      <c r="AG94">
        <f t="shared" si="5"/>
        <v>2953.8413870071349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-92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11.097519999999999</v>
      </c>
      <c r="E95">
        <f>GT_NG!P95</f>
        <v>12.696414094169006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1287.7079348202842</v>
      </c>
      <c r="P95" s="36">
        <v>118.28</v>
      </c>
      <c r="Q95" s="36">
        <v>38.340000000000003</v>
      </c>
      <c r="R95" s="38">
        <v>0</v>
      </c>
      <c r="S95" s="38">
        <v>3.59</v>
      </c>
      <c r="T95" s="37">
        <f>SUMPRODUCT(LTA!J95:AN95,LTA!J$101:AN$101,LTA!J$103:AN$103)</f>
        <v>16.509999999999998</v>
      </c>
      <c r="U95" s="37">
        <f>SUMPRODUCT(LTA!J95:AN95,LTA!J$102:AN$102,LTA!J$103:AN$103)</f>
        <v>41.08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1409.06</v>
      </c>
      <c r="AB95" s="75">
        <f>-STOA!N95</f>
        <v>0</v>
      </c>
      <c r="AC95">
        <f t="shared" si="3"/>
        <v>28.356133324085594</v>
      </c>
      <c r="AD95">
        <f t="shared" si="4"/>
        <v>2976.9729066405166</v>
      </c>
      <c r="AE95">
        <f>'IDT-1'!B95</f>
        <v>0</v>
      </c>
      <c r="AF95" s="24"/>
      <c r="AG95">
        <f t="shared" si="5"/>
        <v>2976.9729066405166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-108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11.097519999999999</v>
      </c>
      <c r="E96">
        <f>GT_NG!P96</f>
        <v>12.696414094169006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1287.7079348202842</v>
      </c>
      <c r="P96" s="36">
        <v>118.28</v>
      </c>
      <c r="Q96" s="36">
        <v>38.340000000000003</v>
      </c>
      <c r="R96" s="38">
        <v>0</v>
      </c>
      <c r="S96" s="38">
        <v>3.59</v>
      </c>
      <c r="T96" s="37">
        <f>SUMPRODUCT(LTA!J96:AN96,LTA!J$101:AN$101,LTA!J$103:AN$103)</f>
        <v>16.54</v>
      </c>
      <c r="U96" s="37">
        <f>SUMPRODUCT(LTA!J96:AN96,LTA!J$102:AN$102,LTA!J$103:AN$103)</f>
        <v>40.760000000000005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1403.2600000000002</v>
      </c>
      <c r="AB96" s="75">
        <f>-STOA!N96</f>
        <v>0</v>
      </c>
      <c r="AC96">
        <f t="shared" si="3"/>
        <v>28.160491283730469</v>
      </c>
      <c r="AD96">
        <f t="shared" si="4"/>
        <v>2987.0785486808713</v>
      </c>
      <c r="AE96">
        <f>'IDT-1'!B96</f>
        <v>0</v>
      </c>
      <c r="AF96" s="24"/>
      <c r="AG96">
        <f t="shared" si="5"/>
        <v>2987.0785486808713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-92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11.097519999999999</v>
      </c>
      <c r="E97">
        <f>GT_NG!P97</f>
        <v>12.696414094169006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1288.226065004633</v>
      </c>
      <c r="P97" s="36">
        <v>118.28</v>
      </c>
      <c r="Q97" s="36">
        <v>38.340000000000003</v>
      </c>
      <c r="R97" s="38">
        <v>0</v>
      </c>
      <c r="S97" s="38">
        <v>3.59</v>
      </c>
      <c r="T97" s="37">
        <f>SUMPRODUCT(LTA!J97:AN97,LTA!J$101:AN$101,LTA!J$103:AN$103)</f>
        <v>16.66</v>
      </c>
      <c r="U97" s="37">
        <f>SUMPRODUCT(LTA!J97:AN97,LTA!J$102:AN$102,LTA!J$103:AN$103)</f>
        <v>39.69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1389.72</v>
      </c>
      <c r="AB97" s="75">
        <f>-STOA!N97</f>
        <v>0</v>
      </c>
      <c r="AC97">
        <f t="shared" si="3"/>
        <v>27.673535600942728</v>
      </c>
      <c r="AD97">
        <f t="shared" si="4"/>
        <v>3014.5936345480081</v>
      </c>
      <c r="AE97">
        <f>'IDT-1'!B97</f>
        <v>0</v>
      </c>
      <c r="AF97" s="24"/>
      <c r="AG97">
        <f t="shared" si="5"/>
        <v>3014.5936345480081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-51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11.097519999999999</v>
      </c>
      <c r="E98">
        <f>GT_NG!P98</f>
        <v>12.696414094169006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1290.0714178073517</v>
      </c>
      <c r="P98" s="36">
        <v>118.28</v>
      </c>
      <c r="Q98" s="36">
        <v>38.340000000000003</v>
      </c>
      <c r="R98" s="38">
        <v>0</v>
      </c>
      <c r="S98" s="38">
        <v>3.59</v>
      </c>
      <c r="T98" s="37">
        <f>SUMPRODUCT(LTA!J98:AN98,LTA!J$101:AN$101,LTA!J$103:AN$103)</f>
        <v>16.59</v>
      </c>
      <c r="U98" s="37">
        <f>SUMPRODUCT(LTA!J98:AN98,LTA!J$102:AN$102,LTA!J$103:AN$103)</f>
        <v>38.96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1366.4899999999998</v>
      </c>
      <c r="AB98" s="75">
        <f>-STOA!N98</f>
        <v>0</v>
      </c>
      <c r="AC98">
        <f t="shared" si="3"/>
        <v>27.33626066525153</v>
      </c>
      <c r="AD98">
        <f t="shared" si="4"/>
        <v>3008.7462622864177</v>
      </c>
      <c r="AE98">
        <f>'IDT-1'!B98</f>
        <v>0</v>
      </c>
      <c r="AF98" s="24"/>
      <c r="AG98">
        <f t="shared" si="5"/>
        <v>3008.7462622864177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-35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0.26386856999999991</v>
      </c>
      <c r="E99">
        <f t="shared" si="6"/>
        <v>0.28986929240281945</v>
      </c>
      <c r="F99">
        <f t="shared" si="6"/>
        <v>0</v>
      </c>
      <c r="G99">
        <f t="shared" si="6"/>
        <v>1.7954881413908881</v>
      </c>
      <c r="H99">
        <f t="shared" si="6"/>
        <v>0</v>
      </c>
      <c r="I99">
        <f t="shared" si="6"/>
        <v>2.0994938487869614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27.00214668786035</v>
      </c>
      <c r="P99" s="36">
        <f t="shared" si="6"/>
        <v>2.4167299976195395</v>
      </c>
      <c r="Q99" s="36">
        <f t="shared" si="6"/>
        <v>0.74753672708431385</v>
      </c>
      <c r="R99" s="38">
        <f t="shared" si="6"/>
        <v>0.5233000000000001</v>
      </c>
      <c r="S99" s="38">
        <f t="shared" si="6"/>
        <v>7.2464999999999849E-2</v>
      </c>
      <c r="T99" s="37">
        <f t="shared" si="6"/>
        <v>4.5520675000000006</v>
      </c>
      <c r="U99" s="37">
        <f t="shared" si="6"/>
        <v>2.4369249999999996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1.2150000000000002E-3</v>
      </c>
      <c r="Z99" s="34">
        <f t="shared" si="6"/>
        <v>-1.0802499999999999</v>
      </c>
      <c r="AA99" s="75">
        <f t="shared" si="6"/>
        <v>23.17013</v>
      </c>
      <c r="AB99" s="75">
        <f t="shared" si="6"/>
        <v>0</v>
      </c>
      <c r="AC99">
        <f t="shared" si="6"/>
        <v>0.60939996914328298</v>
      </c>
      <c r="AD99">
        <f t="shared" si="6"/>
        <v>60.946593296001609</v>
      </c>
      <c r="AE99">
        <f t="shared" si="6"/>
        <v>0.1</v>
      </c>
      <c r="AG99">
        <f t="shared" si="6"/>
        <v>61.04659329600161</v>
      </c>
      <c r="AI99">
        <f t="shared" si="6"/>
        <v>0</v>
      </c>
      <c r="AJ99">
        <f t="shared" si="6"/>
        <v>0</v>
      </c>
      <c r="AK99">
        <f t="shared" si="6"/>
        <v>1.47575E-2</v>
      </c>
      <c r="AL99">
        <f t="shared" si="6"/>
        <v>-2.7497500000000001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6.1357899999999992</v>
      </c>
      <c r="E3">
        <f>GT_NG!Q3</f>
        <v>6.368677792041078</v>
      </c>
      <c r="F3">
        <f>GT_Spot!Q3</f>
        <v>0</v>
      </c>
      <c r="G3">
        <f>PPCL_NG!Q3</f>
        <v>42.94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877.66091605456415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63.33</v>
      </c>
      <c r="U3" s="37">
        <f>SUMPRODUCT(LTA!J3:AN3,LTA!J$102:AN$102,LTA!J$104:AN$104)</f>
        <v>32.56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293.63</v>
      </c>
      <c r="AB3" s="75">
        <f>-STOA!O3</f>
        <v>0</v>
      </c>
      <c r="AC3">
        <f>SUMIF(B3:AB3,"&gt;0")*$AC$2-SUMIF(B3:AB3,"&lt;0")*($AC$2/(1-$AC$2))+SUMIF(AI3:AR3,"&gt;0")*$AC$2-SUMIF(AI3:AR3,"&lt;0")*($AC$2/(1-$AC$2))</f>
        <v>13.248219458560376</v>
      </c>
      <c r="AD3">
        <f>SUM(B3:AB3,AI3:AR3)-AC3</f>
        <v>1427.9471643880447</v>
      </c>
      <c r="AE3">
        <f>'IDT-1'!C3</f>
        <v>0</v>
      </c>
      <c r="AF3" s="24"/>
      <c r="AG3">
        <f>SUM(AD3:AF3)</f>
        <v>1427.9471643880447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-32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6.1357899999999992</v>
      </c>
      <c r="E4">
        <f>GT_NG!Q4</f>
        <v>6.368677792041078</v>
      </c>
      <c r="F4">
        <f>GT_Spot!Q4</f>
        <v>0</v>
      </c>
      <c r="G4">
        <f>PPCL_NG!Q4</f>
        <v>42.94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877.66091605456415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65</v>
      </c>
      <c r="U4" s="37">
        <f>SUMPRODUCT(LTA!J4:AN4,LTA!J$102:AN$102,LTA!J$104:AN$104)</f>
        <v>32.479999999999997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293.63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13.377627116348918</v>
      </c>
      <c r="AD4">
        <f t="shared" ref="AD4:AD67" si="1">SUM(B4:AB4,AI4:AR4)-AC4</f>
        <v>1416.4077567302563</v>
      </c>
      <c r="AE4">
        <f>'IDT-1'!C4</f>
        <v>0</v>
      </c>
      <c r="AF4" s="24"/>
      <c r="AG4">
        <f t="shared" ref="AG4:AG67" si="2">SUM(AD4:AF4)</f>
        <v>1416.4077567302563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6.1357899999999992</v>
      </c>
      <c r="E5">
        <f>GT_NG!Q5</f>
        <v>6.368677792041078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875.16917485223121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66.510000000000005</v>
      </c>
      <c r="U5" s="37">
        <f>SUMPRODUCT(LTA!J5:AN5,LTA!J$102:AN$102,LTA!J$104:AN$104)</f>
        <v>32.450000000000003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293.63</v>
      </c>
      <c r="AB5" s="75">
        <f>-STOA!O5</f>
        <v>0</v>
      </c>
      <c r="AC5">
        <f t="shared" si="0"/>
        <v>13.321239013596752</v>
      </c>
      <c r="AD5">
        <f t="shared" si="1"/>
        <v>1420.1007965215099</v>
      </c>
      <c r="AE5">
        <f>'IDT-1'!C5</f>
        <v>0</v>
      </c>
      <c r="AF5" s="24"/>
      <c r="AG5">
        <f t="shared" si="2"/>
        <v>1420.1007965215099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6.1357899999999992</v>
      </c>
      <c r="E6">
        <f>GT_NG!Q6</f>
        <v>6.368677792041078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875.16917485223121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67.62</v>
      </c>
      <c r="U6" s="37">
        <f>SUMPRODUCT(LTA!J6:AN6,LTA!J$102:AN$102,LTA!J$104:AN$104)</f>
        <v>32.43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293.63</v>
      </c>
      <c r="AB6" s="75">
        <f>-STOA!O6</f>
        <v>0</v>
      </c>
      <c r="AC6">
        <f t="shared" si="0"/>
        <v>13.508393564040659</v>
      </c>
      <c r="AD6">
        <f t="shared" si="1"/>
        <v>1401.0036419710661</v>
      </c>
      <c r="AE6">
        <f>'IDT-1'!C6</f>
        <v>0</v>
      </c>
      <c r="AF6" s="24"/>
      <c r="AG6">
        <f t="shared" si="2"/>
        <v>1401.0036419710661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6.1357899999999992</v>
      </c>
      <c r="E7">
        <f>GT_NG!Q7</f>
        <v>6.368677792041078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876.02961657991841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68.81</v>
      </c>
      <c r="U7" s="37">
        <f>SUMPRODUCT(LTA!J7:AN7,LTA!J$102:AN$102,LTA!J$104:AN$104)</f>
        <v>32.4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</v>
      </c>
      <c r="AA7" s="75">
        <f>STOA!I7</f>
        <v>293.63</v>
      </c>
      <c r="AB7" s="75">
        <f>-STOA!O7</f>
        <v>0</v>
      </c>
      <c r="AC7">
        <f t="shared" si="0"/>
        <v>13.437392176022355</v>
      </c>
      <c r="AD7">
        <f t="shared" si="1"/>
        <v>1413.0950850867719</v>
      </c>
      <c r="AE7">
        <f>'IDT-1'!C7</f>
        <v>-6.35</v>
      </c>
      <c r="AF7" s="24"/>
      <c r="AG7">
        <f t="shared" si="2"/>
        <v>1406.745085086772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6.1357899999999992</v>
      </c>
      <c r="E8">
        <f>GT_NG!Q8</f>
        <v>6.368677792041078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873.71737680078115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69.72</v>
      </c>
      <c r="U8" s="37">
        <f>SUMPRODUCT(LTA!J8:AN8,LTA!J$102:AN$102,LTA!J$104:AN$104)</f>
        <v>32.53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</v>
      </c>
      <c r="AA8" s="75">
        <f>STOA!I8</f>
        <v>293.63</v>
      </c>
      <c r="AB8" s="75">
        <f>-STOA!O8</f>
        <v>0</v>
      </c>
      <c r="AC8">
        <f t="shared" si="0"/>
        <v>13.648149654020827</v>
      </c>
      <c r="AD8">
        <f t="shared" si="1"/>
        <v>1386.6120878296356</v>
      </c>
      <c r="AE8">
        <f>'IDT-1'!C8</f>
        <v>-6.35</v>
      </c>
      <c r="AF8" s="24"/>
      <c r="AG8">
        <f t="shared" si="2"/>
        <v>1380.2620878296357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6.1357899999999992</v>
      </c>
      <c r="E9">
        <f>GT_NG!Q9</f>
        <v>6.368677792041078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873.17469079317243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69.44</v>
      </c>
      <c r="U9" s="37">
        <f>SUMPRODUCT(LTA!J9:AN9,LTA!J$102:AN$102,LTA!J$104:AN$104)</f>
        <v>32.51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</v>
      </c>
      <c r="AA9" s="75">
        <f>STOA!I9</f>
        <v>293.63</v>
      </c>
      <c r="AB9" s="75">
        <f>-STOA!O9</f>
        <v>0</v>
      </c>
      <c r="AC9">
        <f t="shared" si="0"/>
        <v>13.711759037331436</v>
      </c>
      <c r="AD9">
        <f t="shared" si="1"/>
        <v>1377.7057924387168</v>
      </c>
      <c r="AE9">
        <f>'IDT-1'!C9</f>
        <v>-10.584</v>
      </c>
      <c r="AF9" s="24"/>
      <c r="AG9">
        <f t="shared" si="2"/>
        <v>1367.1217924387167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-68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6.1357899999999992</v>
      </c>
      <c r="E10">
        <f>GT_NG!Q10</f>
        <v>6.368677792041078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873.17469079317243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69.430000000000007</v>
      </c>
      <c r="U10" s="37">
        <f>SUMPRODUCT(LTA!J10:AN10,LTA!J$102:AN$102,LTA!J$104:AN$104)</f>
        <v>32.49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</v>
      </c>
      <c r="AA10" s="75">
        <f>STOA!I10</f>
        <v>293.63</v>
      </c>
      <c r="AB10" s="75">
        <f>-STOA!O10</f>
        <v>0</v>
      </c>
      <c r="AC10">
        <f t="shared" si="0"/>
        <v>13.897935715297537</v>
      </c>
      <c r="AD10">
        <f t="shared" si="1"/>
        <v>1356.4896157607504</v>
      </c>
      <c r="AE10">
        <f>'IDT-1'!C10</f>
        <v>-12.701000000000001</v>
      </c>
      <c r="AF10" s="24"/>
      <c r="AG10">
        <f t="shared" si="2"/>
        <v>1343.7886157607504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-89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6.1357899999999992</v>
      </c>
      <c r="E11">
        <f>GT_NG!Q11</f>
        <v>6.3711263223397641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873.17469079317243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69.430000000000007</v>
      </c>
      <c r="U11" s="37">
        <f>SUMPRODUCT(LTA!J11:AN11,LTA!J$102:AN$102,LTA!J$104:AN$104)</f>
        <v>32.46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-40</v>
      </c>
      <c r="AA11" s="75">
        <f>STOA!I11</f>
        <v>293.63</v>
      </c>
      <c r="AB11" s="75">
        <f>-STOA!O11</f>
        <v>0</v>
      </c>
      <c r="AC11">
        <f t="shared" si="0"/>
        <v>14.030865175197095</v>
      </c>
      <c r="AD11">
        <f t="shared" si="1"/>
        <v>1341.3291348311495</v>
      </c>
      <c r="AE11">
        <f>'IDT-1'!C11</f>
        <v>-12.701000000000001</v>
      </c>
      <c r="AF11" s="24"/>
      <c r="AG11">
        <f t="shared" si="2"/>
        <v>1328.6281348311495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-79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6.1357899999999992</v>
      </c>
      <c r="E12">
        <f>GT_NG!Q12</f>
        <v>6.363274198568317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871.69507526335406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69.430000000000007</v>
      </c>
      <c r="U12" s="37">
        <f>SUMPRODUCT(LTA!J12:AN12,LTA!J$102:AN$102,LTA!J$104:AN$104)</f>
        <v>32.44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-60</v>
      </c>
      <c r="AA12" s="75">
        <f>STOA!I12</f>
        <v>293.63</v>
      </c>
      <c r="AB12" s="75">
        <f>-STOA!O12</f>
        <v>0</v>
      </c>
      <c r="AC12">
        <f t="shared" si="0"/>
        <v>14.212918265333801</v>
      </c>
      <c r="AD12">
        <f t="shared" si="1"/>
        <v>1317.6396140874231</v>
      </c>
      <c r="AE12">
        <f>'IDT-1'!C12</f>
        <v>-12.701000000000001</v>
      </c>
      <c r="AF12" s="24"/>
      <c r="AG12">
        <f t="shared" si="2"/>
        <v>1304.938614087423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-81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6.1357899999999992</v>
      </c>
      <c r="E13">
        <f>GT_NG!Q13</f>
        <v>6.363274198568317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871.69507526335406</v>
      </c>
      <c r="P13" s="36">
        <v>68.400000000000006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69.44</v>
      </c>
      <c r="U13" s="37">
        <f>SUMPRODUCT(LTA!J13:AN13,LTA!J$102:AN$102,LTA!J$104:AN$104)</f>
        <v>32.53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-80</v>
      </c>
      <c r="AA13" s="75">
        <f>STOA!I13</f>
        <v>293.63</v>
      </c>
      <c r="AB13" s="75">
        <f>-STOA!O13</f>
        <v>0</v>
      </c>
      <c r="AC13">
        <f t="shared" si="0"/>
        <v>14.400238943299904</v>
      </c>
      <c r="AD13">
        <f t="shared" si="1"/>
        <v>1296.552293409457</v>
      </c>
      <c r="AE13">
        <f>'IDT-1'!C13</f>
        <v>-12.701000000000001</v>
      </c>
      <c r="AF13" s="24"/>
      <c r="AG13">
        <f t="shared" si="2"/>
        <v>1283.851293409457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-82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6.1357899999999992</v>
      </c>
      <c r="E14">
        <f>GT_NG!Q14</f>
        <v>6.363274198568317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871.69507526335406</v>
      </c>
      <c r="P14" s="36">
        <v>68.400000000000006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69.430000000000007</v>
      </c>
      <c r="U14" s="37">
        <f>SUMPRODUCT(LTA!J14:AN14,LTA!J$102:AN$102,LTA!J$104:AN$104)</f>
        <v>32.51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-100</v>
      </c>
      <c r="AA14" s="75">
        <f>STOA!I14</f>
        <v>293.63</v>
      </c>
      <c r="AB14" s="75">
        <f>-STOA!O14</f>
        <v>0</v>
      </c>
      <c r="AC14">
        <f t="shared" si="0"/>
        <v>14.595293748788198</v>
      </c>
      <c r="AD14">
        <f t="shared" si="1"/>
        <v>1274.3272386039685</v>
      </c>
      <c r="AE14">
        <f>'IDT-1'!C14</f>
        <v>-12.701000000000001</v>
      </c>
      <c r="AF14" s="24"/>
      <c r="AG14">
        <f t="shared" si="2"/>
        <v>1261.6262386039684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-84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6.1357899999999992</v>
      </c>
      <c r="E15">
        <f>GT_NG!Q15</f>
        <v>6.8974119114437169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868.05740501184505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69.430000000000007</v>
      </c>
      <c r="U15" s="37">
        <f>SUMPRODUCT(LTA!J15:AN15,LTA!J$102:AN$102,LTA!J$104:AN$104)</f>
        <v>32.47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-110</v>
      </c>
      <c r="AA15" s="75">
        <f>STOA!I15</f>
        <v>257.12</v>
      </c>
      <c r="AB15" s="75">
        <f>-STOA!O15</f>
        <v>0</v>
      </c>
      <c r="AC15">
        <f t="shared" si="0"/>
        <v>14.201952024837247</v>
      </c>
      <c r="AD15">
        <f t="shared" si="1"/>
        <v>1240.0670477892859</v>
      </c>
      <c r="AE15">
        <f>'IDT-1'!C15</f>
        <v>0</v>
      </c>
      <c r="AF15" s="24"/>
      <c r="AG15">
        <f t="shared" si="2"/>
        <v>1240.0670477892859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-69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6.1357899999999992</v>
      </c>
      <c r="E16">
        <f>GT_NG!Q16</f>
        <v>6.8974119114437169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862.25635599085774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69.430000000000007</v>
      </c>
      <c r="U16" s="37">
        <f>SUMPRODUCT(LTA!J16:AN16,LTA!J$102:AN$102,LTA!J$104:AN$104)</f>
        <v>32.47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-120</v>
      </c>
      <c r="AA16" s="75">
        <f>STOA!I16</f>
        <v>257.12</v>
      </c>
      <c r="AB16" s="75">
        <f>-STOA!O16</f>
        <v>0</v>
      </c>
      <c r="AC16">
        <f t="shared" si="0"/>
        <v>14.346221598940856</v>
      </c>
      <c r="AD16">
        <f t="shared" si="1"/>
        <v>1212.121729194195</v>
      </c>
      <c r="AE16">
        <f>'IDT-1'!C16</f>
        <v>0</v>
      </c>
      <c r="AF16" s="24"/>
      <c r="AG16">
        <f t="shared" si="2"/>
        <v>1212.121729194195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-81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6.1357899999999992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862.97291737775276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69.42</v>
      </c>
      <c r="U17" s="37">
        <f>SUMPRODUCT(LTA!J17:AN17,LTA!J$102:AN$102,LTA!J$104:AN$104)</f>
        <v>35.14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-130</v>
      </c>
      <c r="AA17" s="75">
        <f>STOA!I17</f>
        <v>257.12</v>
      </c>
      <c r="AB17" s="75">
        <f>-STOA!O17</f>
        <v>0</v>
      </c>
      <c r="AC17">
        <f t="shared" si="0"/>
        <v>14.440003030054722</v>
      </c>
      <c r="AD17">
        <f t="shared" si="1"/>
        <v>1208.6227816788198</v>
      </c>
      <c r="AE17">
        <f>'IDT-1'!C17</f>
        <v>0</v>
      </c>
      <c r="AF17" s="24"/>
      <c r="AG17">
        <f t="shared" si="2"/>
        <v>1208.6227816788198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-78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6.1357899999999992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858.33207816096296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69.41</v>
      </c>
      <c r="U18" s="37">
        <f>SUMPRODUCT(LTA!J18:AN18,LTA!J$102:AN$102,LTA!J$104:AN$104)</f>
        <v>35.14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-145</v>
      </c>
      <c r="AA18" s="75">
        <f>STOA!I18</f>
        <v>257.12</v>
      </c>
      <c r="AB18" s="75">
        <f>-STOA!O18</f>
        <v>0</v>
      </c>
      <c r="AC18">
        <f t="shared" si="0"/>
        <v>14.550003812824293</v>
      </c>
      <c r="AD18">
        <f t="shared" si="1"/>
        <v>1186.8619416792603</v>
      </c>
      <c r="AE18">
        <f>'IDT-1'!C18</f>
        <v>0</v>
      </c>
      <c r="AF18" s="24"/>
      <c r="AG18">
        <f t="shared" si="2"/>
        <v>1186.8619416792603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6.1357899999999992</v>
      </c>
      <c r="E19">
        <f>GT_NG!Q19</f>
        <v>7.1156844402868726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844.40956051059345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69.41</v>
      </c>
      <c r="U19" s="37">
        <f>SUMPRODUCT(LTA!J19:AN19,LTA!J$102:AN$102,LTA!J$104:AN$104)</f>
        <v>35.14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-170</v>
      </c>
      <c r="AA19" s="75">
        <f>STOA!I19</f>
        <v>257.12</v>
      </c>
      <c r="AB19" s="75">
        <f>-STOA!O19</f>
        <v>0</v>
      </c>
      <c r="AC19">
        <f t="shared" si="0"/>
        <v>14.560657570333971</v>
      </c>
      <c r="AD19">
        <f t="shared" si="1"/>
        <v>1157.9287702713812</v>
      </c>
      <c r="AE19">
        <f>'IDT-1'!C19</f>
        <v>0</v>
      </c>
      <c r="AF19" s="24"/>
      <c r="AG19">
        <f t="shared" si="2"/>
        <v>1157.9287702713812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6.1357899999999992</v>
      </c>
      <c r="E20">
        <f>GT_NG!Q20</f>
        <v>7.1156844402868726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837.3492640951024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69.41</v>
      </c>
      <c r="U20" s="37">
        <f>SUMPRODUCT(LTA!J20:AN20,LTA!J$102:AN$102,LTA!J$104:AN$104)</f>
        <v>35.130000000000003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-185</v>
      </c>
      <c r="AA20" s="75">
        <f>STOA!I20</f>
        <v>257.12</v>
      </c>
      <c r="AB20" s="75">
        <f>-STOA!O20</f>
        <v>0</v>
      </c>
      <c r="AC20">
        <f t="shared" si="0"/>
        <v>14.658245257277164</v>
      </c>
      <c r="AD20">
        <f t="shared" si="1"/>
        <v>1132.7608861689466</v>
      </c>
      <c r="AE20">
        <f>'IDT-1'!C20</f>
        <v>0</v>
      </c>
      <c r="AF20" s="24"/>
      <c r="AG20">
        <f t="shared" si="2"/>
        <v>1132.7608861689466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-73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6.1357899999999992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824.462600210098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69.41</v>
      </c>
      <c r="U21" s="37">
        <f>SUMPRODUCT(LTA!J21:AN21,LTA!J$102:AN$102,LTA!J$104:AN$104)</f>
        <v>35.159999999999997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-210</v>
      </c>
      <c r="AA21" s="75">
        <f>STOA!I21</f>
        <v>257.12</v>
      </c>
      <c r="AB21" s="75">
        <f>-STOA!O21</f>
        <v>0</v>
      </c>
      <c r="AC21">
        <f t="shared" si="0"/>
        <v>14.562862870133513</v>
      </c>
      <c r="AD21">
        <f t="shared" si="1"/>
        <v>1117.9996046710855</v>
      </c>
      <c r="AE21">
        <f>'IDT-1'!C21</f>
        <v>0</v>
      </c>
      <c r="AF21" s="24"/>
      <c r="AG21">
        <f t="shared" si="2"/>
        <v>1117.9996046710855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6.1357899999999992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814.63214340804268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69.400000000000006</v>
      </c>
      <c r="U22" s="37">
        <f>SUMPRODUCT(LTA!J22:AN22,LTA!J$102:AN$102,LTA!J$104:AN$104)</f>
        <v>35.14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-230</v>
      </c>
      <c r="AA22" s="75">
        <f>STOA!I22</f>
        <v>257.12</v>
      </c>
      <c r="AB22" s="75">
        <f>-STOA!O22</f>
        <v>0</v>
      </c>
      <c r="AC22">
        <f t="shared" si="0"/>
        <v>14.653653400719334</v>
      </c>
      <c r="AD22">
        <f t="shared" si="1"/>
        <v>1088.0483573384447</v>
      </c>
      <c r="AE22">
        <f>'IDT-1'!C22</f>
        <v>0</v>
      </c>
      <c r="AF22" s="24"/>
      <c r="AG22">
        <f t="shared" si="2"/>
        <v>1088.0483573384447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6.1357899999999992</v>
      </c>
      <c r="E23">
        <f>GT_NG!Q23</f>
        <v>7.3153915935893563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60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815.09849801497467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69.400000000000006</v>
      </c>
      <c r="U23" s="37">
        <f>SUMPRODUCT(LTA!J23:AN23,LTA!J$102:AN$102,LTA!J$104:AN$104)</f>
        <v>35.17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-150</v>
      </c>
      <c r="AA23" s="75">
        <f>STOA!I23</f>
        <v>158.41</v>
      </c>
      <c r="AB23" s="75">
        <f>-STOA!O23</f>
        <v>0</v>
      </c>
      <c r="AC23">
        <f t="shared" si="0"/>
        <v>13.036489904822796</v>
      </c>
      <c r="AD23">
        <f t="shared" si="1"/>
        <v>1076.6515825945758</v>
      </c>
      <c r="AE23">
        <f>'IDT-1'!C23</f>
        <v>0</v>
      </c>
      <c r="AF23" s="24"/>
      <c r="AG23">
        <f t="shared" si="2"/>
        <v>1076.6515825945758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-45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6.1357899999999992</v>
      </c>
      <c r="E24">
        <f>GT_NG!Q24</f>
        <v>7.3153915935893563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60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824.53289617251266</v>
      </c>
      <c r="P24" s="36">
        <v>68.399999999999991</v>
      </c>
      <c r="Q24" s="36">
        <v>22.16650701118639</v>
      </c>
      <c r="R24" s="38">
        <v>0</v>
      </c>
      <c r="S24" s="38">
        <v>0</v>
      </c>
      <c r="T24" s="37">
        <f>SUMPRODUCT(LTA!J24:AN24,LTA!J$101:AN$101,LTA!J$104:AN$104)</f>
        <v>69.400000000000006</v>
      </c>
      <c r="U24" s="37">
        <f>SUMPRODUCT(LTA!J24:AN24,LTA!J$102:AN$102,LTA!J$104:AN$104)</f>
        <v>35.14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158.41</v>
      </c>
      <c r="AB24" s="75">
        <f>-STOA!O24</f>
        <v>0</v>
      </c>
      <c r="AC24">
        <f t="shared" si="0"/>
        <v>13.385561695973429</v>
      </c>
      <c r="AD24">
        <f t="shared" si="1"/>
        <v>1055.7034159721495</v>
      </c>
      <c r="AE24">
        <f>'IDT-1'!C24</f>
        <v>0</v>
      </c>
      <c r="AF24" s="24"/>
      <c r="AG24">
        <f t="shared" si="2"/>
        <v>1055.7034159721495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-55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6.1357899999999992</v>
      </c>
      <c r="E25">
        <f>GT_NG!Q25</f>
        <v>7.3153915935893563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60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820.71505832385731</v>
      </c>
      <c r="P25" s="36">
        <v>68.399999999999991</v>
      </c>
      <c r="Q25" s="36">
        <v>22.16650701118639</v>
      </c>
      <c r="R25" s="38">
        <v>0</v>
      </c>
      <c r="S25" s="38">
        <v>0</v>
      </c>
      <c r="T25" s="37">
        <f>SUMPRODUCT(LTA!J25:AN25,LTA!J$101:AN$101,LTA!J$104:AN$104)</f>
        <v>69.58</v>
      </c>
      <c r="U25" s="37">
        <f>SUMPRODUCT(LTA!J25:AN25,LTA!J$102:AN$102,LTA!J$104:AN$104)</f>
        <v>35.08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-190</v>
      </c>
      <c r="AA25" s="75">
        <f>STOA!I25</f>
        <v>158.41</v>
      </c>
      <c r="AB25" s="75">
        <f>-STOA!O25</f>
        <v>0</v>
      </c>
      <c r="AC25">
        <f t="shared" si="0"/>
        <v>13.477314508215994</v>
      </c>
      <c r="AD25">
        <f t="shared" si="1"/>
        <v>1037.9138253112512</v>
      </c>
      <c r="AE25">
        <f>'IDT-1'!C25</f>
        <v>0</v>
      </c>
      <c r="AF25" s="24"/>
      <c r="AG25">
        <f t="shared" si="2"/>
        <v>1037.9138253112512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-49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6.1357899999999992</v>
      </c>
      <c r="E26">
        <f>GT_NG!Q26</f>
        <v>7.3153915935893563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60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820.71505832385731</v>
      </c>
      <c r="P26" s="36">
        <v>68.399999999999991</v>
      </c>
      <c r="Q26" s="36">
        <v>22.16650701118639</v>
      </c>
      <c r="R26" s="38">
        <v>0</v>
      </c>
      <c r="S26" s="38">
        <v>0</v>
      </c>
      <c r="T26" s="37">
        <f>SUMPRODUCT(LTA!J26:AN26,LTA!J$101:AN$101,LTA!J$104:AN$104)</f>
        <v>70.709999999999994</v>
      </c>
      <c r="U26" s="37">
        <f>SUMPRODUCT(LTA!J26:AN26,LTA!J$102:AN$102,LTA!J$104:AN$104)</f>
        <v>35.1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-220</v>
      </c>
      <c r="AA26" s="75">
        <f>STOA!I26</f>
        <v>158.41</v>
      </c>
      <c r="AB26" s="75">
        <f>-STOA!O26</f>
        <v>0</v>
      </c>
      <c r="AC26">
        <f t="shared" si="0"/>
        <v>13.585093910960143</v>
      </c>
      <c r="AD26">
        <f t="shared" si="1"/>
        <v>1027.9560459085073</v>
      </c>
      <c r="AE26">
        <f>'IDT-1'!C26</f>
        <v>0</v>
      </c>
      <c r="AF26" s="24"/>
      <c r="AG26">
        <f t="shared" si="2"/>
        <v>1027.9560459085073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6.1357899999999992</v>
      </c>
      <c r="E27">
        <f>GT_NG!Q27</f>
        <v>7.2950710613849408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790.10254588789155</v>
      </c>
      <c r="P27" s="36">
        <v>68.399999999999991</v>
      </c>
      <c r="Q27" s="36">
        <v>22.16650701118639</v>
      </c>
      <c r="R27" s="38">
        <v>12.739999999999998</v>
      </c>
      <c r="S27" s="38">
        <v>0</v>
      </c>
      <c r="T27" s="37">
        <f>SUMPRODUCT(LTA!J27:AN27,LTA!J$101:AN$101,LTA!J$104:AN$104)</f>
        <v>73.13</v>
      </c>
      <c r="U27" s="37">
        <f>SUMPRODUCT(LTA!J27:AN27,LTA!J$102:AN$102,LTA!J$104:AN$104)</f>
        <v>35.11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-110</v>
      </c>
      <c r="AA27" s="75">
        <f>STOA!I27</f>
        <v>135.79</v>
      </c>
      <c r="AB27" s="75">
        <f>-STOA!O27</f>
        <v>0</v>
      </c>
      <c r="AC27">
        <f t="shared" si="0"/>
        <v>12.031088856923738</v>
      </c>
      <c r="AD27">
        <f t="shared" si="1"/>
        <v>1110.0549678721566</v>
      </c>
      <c r="AE27">
        <f>'IDT-1'!C27</f>
        <v>0</v>
      </c>
      <c r="AF27" s="24"/>
      <c r="AG27">
        <f t="shared" si="2"/>
        <v>1110.0549678721566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6.1357899999999992</v>
      </c>
      <c r="E28">
        <f>GT_NG!Q28</f>
        <v>7.2950710613849408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779.83444163436934</v>
      </c>
      <c r="P28" s="36">
        <v>68.399999999999991</v>
      </c>
      <c r="Q28" s="36">
        <v>22.16650701118639</v>
      </c>
      <c r="R28" s="38">
        <v>17.75</v>
      </c>
      <c r="S28" s="38">
        <v>0</v>
      </c>
      <c r="T28" s="37">
        <f>SUMPRODUCT(LTA!J28:AN28,LTA!J$101:AN$101,LTA!J$104:AN$104)</f>
        <v>76.88</v>
      </c>
      <c r="U28" s="37">
        <f>SUMPRODUCT(LTA!J28:AN28,LTA!J$102:AN$102,LTA!J$104:AN$104)</f>
        <v>35.119999999999997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-110</v>
      </c>
      <c r="AA28" s="75">
        <f>STOA!I28</f>
        <v>136.09</v>
      </c>
      <c r="AB28" s="75">
        <f>-STOA!O28</f>
        <v>0</v>
      </c>
      <c r="AC28">
        <f t="shared" si="0"/>
        <v>12.011667411970544</v>
      </c>
      <c r="AD28">
        <f t="shared" si="1"/>
        <v>1109.8762850635871</v>
      </c>
      <c r="AE28">
        <f>'IDT-1'!C28</f>
        <v>0</v>
      </c>
      <c r="AF28" s="24"/>
      <c r="AG28">
        <f t="shared" si="2"/>
        <v>1109.8762850635871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6.1357899999999992</v>
      </c>
      <c r="E29">
        <f>GT_NG!Q29</f>
        <v>7.2950710613849408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776.98081644752438</v>
      </c>
      <c r="P29" s="36">
        <v>68.399999999999991</v>
      </c>
      <c r="Q29" s="36">
        <v>9.6781012161631992</v>
      </c>
      <c r="R29" s="38">
        <v>18.75</v>
      </c>
      <c r="S29" s="38">
        <v>0</v>
      </c>
      <c r="T29" s="37">
        <f>SUMPRODUCT(LTA!J29:AN29,LTA!J$101:AN$101,LTA!J$104:AN$104)</f>
        <v>82.5</v>
      </c>
      <c r="U29" s="37">
        <f>SUMPRODUCT(LTA!J29:AN29,LTA!J$102:AN$102,LTA!J$104:AN$104)</f>
        <v>35.119999999999997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-100</v>
      </c>
      <c r="AA29" s="75">
        <f>STOA!I29</f>
        <v>136.38999999999999</v>
      </c>
      <c r="AB29" s="75">
        <f>-STOA!O29</f>
        <v>-11</v>
      </c>
      <c r="AC29">
        <f t="shared" si="0"/>
        <v>11.9464316668523</v>
      </c>
      <c r="AD29">
        <f t="shared" si="1"/>
        <v>1100.5194898268373</v>
      </c>
      <c r="AE29">
        <f>'IDT-1'!C29</f>
        <v>0</v>
      </c>
      <c r="AF29" s="24"/>
      <c r="AG29">
        <f t="shared" si="2"/>
        <v>1100.5194898268373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6.1357899999999992</v>
      </c>
      <c r="E30">
        <f>GT_NG!Q30</f>
        <v>7.2950710613849408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752.500181106171</v>
      </c>
      <c r="P30" s="36">
        <v>68.399999999999991</v>
      </c>
      <c r="Q30" s="36">
        <v>9.6781012161631992</v>
      </c>
      <c r="R30" s="38">
        <v>18.75</v>
      </c>
      <c r="S30" s="38">
        <v>0</v>
      </c>
      <c r="T30" s="37">
        <f>SUMPRODUCT(LTA!J30:AN30,LTA!J$101:AN$101,LTA!J$104:AN$104)</f>
        <v>89.34</v>
      </c>
      <c r="U30" s="37">
        <f>SUMPRODUCT(LTA!J30:AN30,LTA!J$102:AN$102,LTA!J$104:AN$104)</f>
        <v>35.119999999999997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-60</v>
      </c>
      <c r="AA30" s="75">
        <f>STOA!I30</f>
        <v>142.69</v>
      </c>
      <c r="AB30" s="75">
        <f>-STOA!O30</f>
        <v>-64</v>
      </c>
      <c r="AC30">
        <f t="shared" si="0"/>
        <v>11.908780968503761</v>
      </c>
      <c r="AD30">
        <f t="shared" si="1"/>
        <v>1082.2165051838329</v>
      </c>
      <c r="AE30">
        <f>'IDT-1'!C30</f>
        <v>0</v>
      </c>
      <c r="AF30" s="24"/>
      <c r="AG30">
        <f t="shared" si="2"/>
        <v>1082.2165051838329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6.1357899999999992</v>
      </c>
      <c r="E31">
        <f>GT_NG!Q31</f>
        <v>7.3153915935893563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740.76306038399889</v>
      </c>
      <c r="P31" s="36">
        <v>32.899999999999991</v>
      </c>
      <c r="Q31" s="36">
        <v>9.6781012161631992</v>
      </c>
      <c r="R31" s="38">
        <v>18.75</v>
      </c>
      <c r="S31" s="38">
        <v>0</v>
      </c>
      <c r="T31" s="37">
        <f>SUMPRODUCT(LTA!J31:AN31,LTA!J$101:AN$101,LTA!J$104:AN$104)</f>
        <v>96.550000000000011</v>
      </c>
      <c r="U31" s="37">
        <f>SUMPRODUCT(LTA!J31:AN31,LTA!J$102:AN$102,LTA!J$104:AN$104)</f>
        <v>35.119999999999997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</v>
      </c>
      <c r="AA31" s="75">
        <f>STOA!I31</f>
        <v>144.19</v>
      </c>
      <c r="AB31" s="75">
        <f>-STOA!O31</f>
        <v>-64</v>
      </c>
      <c r="AC31">
        <f t="shared" si="0"/>
        <v>11.241430408510816</v>
      </c>
      <c r="AD31">
        <f t="shared" si="1"/>
        <v>1081.3770555538581</v>
      </c>
      <c r="AE31">
        <f>'IDT-1'!C31</f>
        <v>0</v>
      </c>
      <c r="AF31" s="24"/>
      <c r="AG31">
        <f t="shared" si="2"/>
        <v>1081.3770555538581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-16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7.3153915935893563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740.76306038399889</v>
      </c>
      <c r="P32" s="36">
        <v>32.899999999999991</v>
      </c>
      <c r="Q32" s="36">
        <v>9.6781012161631992</v>
      </c>
      <c r="R32" s="38">
        <v>18.749999999999996</v>
      </c>
      <c r="S32" s="38">
        <v>0</v>
      </c>
      <c r="T32" s="37">
        <f>SUMPRODUCT(LTA!J32:AN32,LTA!J$101:AN$101,LTA!J$104:AN$104)</f>
        <v>103.59</v>
      </c>
      <c r="U32" s="37">
        <f>SUMPRODUCT(LTA!J32:AN32,LTA!J$102:AN$102,LTA!J$104:AN$104)</f>
        <v>35.119999999999997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-27</v>
      </c>
      <c r="AA32" s="75">
        <f>STOA!I32</f>
        <v>147.79</v>
      </c>
      <c r="AB32" s="75">
        <f>-STOA!O32</f>
        <v>-64</v>
      </c>
      <c r="AC32">
        <f t="shared" si="0"/>
        <v>11.468234321343745</v>
      </c>
      <c r="AD32">
        <f t="shared" si="1"/>
        <v>1076.7902516410252</v>
      </c>
      <c r="AE32">
        <f>'IDT-1'!C32</f>
        <v>0</v>
      </c>
      <c r="AF32" s="24"/>
      <c r="AG32">
        <f t="shared" si="2"/>
        <v>1076.7902516410252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-16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7.3153915935893563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732.01700151582486</v>
      </c>
      <c r="P33" s="36">
        <v>32.902857142857137</v>
      </c>
      <c r="Q33" s="36">
        <v>9.68</v>
      </c>
      <c r="R33" s="38">
        <v>18.749999999999996</v>
      </c>
      <c r="S33" s="38">
        <v>0</v>
      </c>
      <c r="T33" s="37">
        <f>SUMPRODUCT(LTA!J33:AN33,LTA!J$101:AN$101,LTA!J$104:AN$104)</f>
        <v>112.61000000000001</v>
      </c>
      <c r="U33" s="37">
        <f>SUMPRODUCT(LTA!J33:AN33,LTA!J$102:AN$102,LTA!J$104:AN$104)</f>
        <v>35.119999999999997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-67</v>
      </c>
      <c r="AA33" s="75">
        <f>STOA!I33</f>
        <v>151.99</v>
      </c>
      <c r="AB33" s="75">
        <f>-STOA!O33</f>
        <v>-64</v>
      </c>
      <c r="AC33">
        <f t="shared" si="0"/>
        <v>11.720721915991408</v>
      </c>
      <c r="AD33">
        <f t="shared" si="1"/>
        <v>1057.0164611048974</v>
      </c>
      <c r="AE33">
        <f>'IDT-1'!C33</f>
        <v>0</v>
      </c>
      <c r="AF33" s="24"/>
      <c r="AG33">
        <f t="shared" si="2"/>
        <v>1057.0164611048974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7.3153915935893563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732.01700151582486</v>
      </c>
      <c r="P34" s="36">
        <v>32.902857142857137</v>
      </c>
      <c r="Q34" s="36">
        <v>9.68</v>
      </c>
      <c r="R34" s="38">
        <v>18.749999999999996</v>
      </c>
      <c r="S34" s="38">
        <v>0</v>
      </c>
      <c r="T34" s="37">
        <f>SUMPRODUCT(LTA!J34:AN34,LTA!J$101:AN$101,LTA!J$104:AN$104)</f>
        <v>123.11</v>
      </c>
      <c r="U34" s="37">
        <f>SUMPRODUCT(LTA!J34:AN34,LTA!J$102:AN$102,LTA!J$104:AN$104)</f>
        <v>35.119999999999997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-97</v>
      </c>
      <c r="AA34" s="75">
        <f>STOA!I34</f>
        <v>157.99</v>
      </c>
      <c r="AB34" s="75">
        <f>-STOA!O34</f>
        <v>-64</v>
      </c>
      <c r="AC34">
        <f t="shared" si="0"/>
        <v>12.132265741657267</v>
      </c>
      <c r="AD34">
        <f t="shared" si="1"/>
        <v>1043.1049172792316</v>
      </c>
      <c r="AE34">
        <f>'IDT-1'!C34</f>
        <v>0</v>
      </c>
      <c r="AF34" s="24"/>
      <c r="AG34">
        <f t="shared" si="2"/>
        <v>1043.1049172792316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7.3153915935893563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732.70453881911794</v>
      </c>
      <c r="P35" s="36">
        <v>32.902857142857137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134.17000000000002</v>
      </c>
      <c r="U35" s="37">
        <f>SUMPRODUCT(LTA!J35:AN35,LTA!J$102:AN$102,LTA!J$104:AN$104)</f>
        <v>35.119999999999997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-127</v>
      </c>
      <c r="AA35" s="75">
        <f>STOA!I35</f>
        <v>162.24</v>
      </c>
      <c r="AB35" s="75">
        <f>-STOA!O35</f>
        <v>-64</v>
      </c>
      <c r="AC35">
        <f t="shared" si="0"/>
        <v>12.605827895592107</v>
      </c>
      <c r="AD35">
        <f t="shared" si="1"/>
        <v>1036.1788924285897</v>
      </c>
      <c r="AE35">
        <f>'IDT-1'!C35</f>
        <v>0</v>
      </c>
      <c r="AF35" s="24"/>
      <c r="AG35">
        <f t="shared" si="2"/>
        <v>1036.1788924285897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7.3153915935893563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732.70453881911794</v>
      </c>
      <c r="P36" s="36">
        <v>32.902857142857137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144.32</v>
      </c>
      <c r="U36" s="37">
        <f>SUMPRODUCT(LTA!J36:AN36,LTA!J$102:AN$102,LTA!J$104:AN$104)</f>
        <v>35.119999999999997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-152</v>
      </c>
      <c r="AA36" s="75">
        <f>STOA!I36</f>
        <v>168.24</v>
      </c>
      <c r="AB36" s="75">
        <f>-STOA!O36</f>
        <v>-64</v>
      </c>
      <c r="AC36">
        <f t="shared" si="0"/>
        <v>12.969901083646988</v>
      </c>
      <c r="AD36">
        <f t="shared" si="1"/>
        <v>1026.9648192405346</v>
      </c>
      <c r="AE36">
        <f>'IDT-1'!C36</f>
        <v>0</v>
      </c>
      <c r="AF36" s="24"/>
      <c r="AG36">
        <f t="shared" si="2"/>
        <v>1026.9648192405346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7.3153915935893563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741.939823346249</v>
      </c>
      <c r="P37" s="36">
        <v>32.137209342710776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155.81</v>
      </c>
      <c r="U37" s="37">
        <f>SUMPRODUCT(LTA!J37:AN37,LTA!J$102:AN$102,LTA!J$104:AN$104)</f>
        <v>35.090000000000003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-177</v>
      </c>
      <c r="AA37" s="75">
        <f>STOA!I37</f>
        <v>174.24</v>
      </c>
      <c r="AB37" s="75">
        <f>-STOA!O37</f>
        <v>-64</v>
      </c>
      <c r="AC37">
        <f t="shared" si="0"/>
        <v>13.420035074899339</v>
      </c>
      <c r="AD37">
        <f t="shared" si="1"/>
        <v>1027.4443219762672</v>
      </c>
      <c r="AE37">
        <f>'IDT-1'!C37</f>
        <v>0</v>
      </c>
      <c r="AF37" s="24"/>
      <c r="AG37">
        <f t="shared" si="2"/>
        <v>1027.4443219762672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7.1156844402868726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735.58870871942986</v>
      </c>
      <c r="P38" s="36">
        <v>32.137209342710776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167.37</v>
      </c>
      <c r="U38" s="37">
        <f>SUMPRODUCT(LTA!J38:AN38,LTA!J$102:AN$102,LTA!J$104:AN$104)</f>
        <v>35.200000000000003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-192</v>
      </c>
      <c r="AA38" s="75">
        <f>STOA!I38</f>
        <v>179.64</v>
      </c>
      <c r="AB38" s="75">
        <f>-STOA!O38</f>
        <v>-64</v>
      </c>
      <c r="AC38">
        <f t="shared" si="0"/>
        <v>13.645775756067197</v>
      </c>
      <c r="AD38">
        <f t="shared" si="1"/>
        <v>1022.7377595149776</v>
      </c>
      <c r="AE38">
        <f>'IDT-1'!C38</f>
        <v>0</v>
      </c>
      <c r="AF38" s="24"/>
      <c r="AG38">
        <f t="shared" si="2"/>
        <v>1022.7377595149776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7.0502026816339249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739.97155889382827</v>
      </c>
      <c r="P39" s="36">
        <v>68.400000000000006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176.18</v>
      </c>
      <c r="U39" s="37">
        <f>SUMPRODUCT(LTA!J39:AN39,LTA!J$102:AN$102,LTA!J$104:AN$104)</f>
        <v>36.49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-197</v>
      </c>
      <c r="AA39" s="75">
        <f>STOA!I39</f>
        <v>185.64</v>
      </c>
      <c r="AB39" s="75">
        <f>-STOA!O39</f>
        <v>-64</v>
      </c>
      <c r="AC39">
        <f t="shared" si="0"/>
        <v>14.277733068742831</v>
      </c>
      <c r="AD39">
        <f t="shared" si="1"/>
        <v>1063.7859612753366</v>
      </c>
      <c r="AE39">
        <f>'IDT-1'!C39</f>
        <v>0</v>
      </c>
      <c r="AF39" s="24"/>
      <c r="AG39">
        <f t="shared" si="2"/>
        <v>1063.7859612753366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7.0502026816339249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739.97155889382827</v>
      </c>
      <c r="P40" s="36">
        <v>68.400000000000006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181.14999999999998</v>
      </c>
      <c r="U40" s="37">
        <f>SUMPRODUCT(LTA!J40:AN40,LTA!J$102:AN$102,LTA!J$104:AN$104)</f>
        <v>35.99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-187</v>
      </c>
      <c r="AA40" s="75">
        <f>STOA!I40</f>
        <v>190.14</v>
      </c>
      <c r="AB40" s="75">
        <f>-STOA!O40</f>
        <v>-64</v>
      </c>
      <c r="AC40">
        <f t="shared" si="0"/>
        <v>14.285644048565272</v>
      </c>
      <c r="AD40">
        <f t="shared" si="1"/>
        <v>1080.7480502955145</v>
      </c>
      <c r="AE40">
        <f>'IDT-1'!C40</f>
        <v>0</v>
      </c>
      <c r="AF40" s="24"/>
      <c r="AG40">
        <f t="shared" si="2"/>
        <v>1080.7480502955145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7.0502026816339249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742.40348504123108</v>
      </c>
      <c r="P41" s="36">
        <v>68.400000000000006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190.04</v>
      </c>
      <c r="U41" s="37">
        <f>SUMPRODUCT(LTA!J41:AN41,LTA!J$102:AN$102,LTA!J$104:AN$104)</f>
        <v>36.44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-172</v>
      </c>
      <c r="AA41" s="75">
        <f>STOA!I41</f>
        <v>194.34</v>
      </c>
      <c r="AB41" s="75">
        <f>-STOA!O41</f>
        <v>-64</v>
      </c>
      <c r="AC41">
        <f t="shared" si="0"/>
        <v>14.319659468396072</v>
      </c>
      <c r="AD41">
        <f t="shared" si="1"/>
        <v>1108.6859610230863</v>
      </c>
      <c r="AE41">
        <f>'IDT-1'!C41</f>
        <v>0</v>
      </c>
      <c r="AF41" s="24"/>
      <c r="AG41">
        <f t="shared" si="2"/>
        <v>1108.6859610230863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7.0502026816339249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742.40348504123108</v>
      </c>
      <c r="P42" s="36">
        <v>68.400000000000006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196.97</v>
      </c>
      <c r="U42" s="37">
        <f>SUMPRODUCT(LTA!J42:AN42,LTA!J$102:AN$102,LTA!J$104:AN$104)</f>
        <v>36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-152</v>
      </c>
      <c r="AA42" s="75">
        <f>STOA!I42</f>
        <v>199.14</v>
      </c>
      <c r="AB42" s="75">
        <f>-STOA!O42</f>
        <v>-64</v>
      </c>
      <c r="AC42">
        <f t="shared" si="0"/>
        <v>14.241448917952162</v>
      </c>
      <c r="AD42">
        <f t="shared" si="1"/>
        <v>1140.0541715735301</v>
      </c>
      <c r="AE42">
        <f>'IDT-1'!C42</f>
        <v>0</v>
      </c>
      <c r="AF42" s="24"/>
      <c r="AG42">
        <f t="shared" si="2"/>
        <v>1140.0541715735301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7.0502026816339249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739.52519663887131</v>
      </c>
      <c r="P43" s="36">
        <v>68.400000000000006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200.78</v>
      </c>
      <c r="U43" s="37">
        <f>SUMPRODUCT(LTA!J43:AN43,LTA!J$102:AN$102,LTA!J$104:AN$104)</f>
        <v>36.24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-232</v>
      </c>
      <c r="AA43" s="75">
        <f>STOA!I43</f>
        <v>307.2</v>
      </c>
      <c r="AB43" s="75">
        <f>-STOA!O43</f>
        <v>-64</v>
      </c>
      <c r="AC43">
        <f t="shared" si="0"/>
        <v>16.001719457008978</v>
      </c>
      <c r="AD43">
        <f t="shared" si="1"/>
        <v>1157.5256126321137</v>
      </c>
      <c r="AE43">
        <f>'IDT-1'!C43</f>
        <v>0</v>
      </c>
      <c r="AF43" s="24"/>
      <c r="AG43">
        <f t="shared" si="2"/>
        <v>1157.5256126321137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7.0502026816339249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739.52519663887131</v>
      </c>
      <c r="P44" s="36">
        <v>68.400000000000006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203</v>
      </c>
      <c r="U44" s="37">
        <f>SUMPRODUCT(LTA!J44:AN44,LTA!J$102:AN$102,LTA!J$104:AN$104)</f>
        <v>36.35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-207</v>
      </c>
      <c r="AA44" s="75">
        <f>STOA!I44</f>
        <v>296.39999999999998</v>
      </c>
      <c r="AB44" s="75">
        <f>-STOA!O44</f>
        <v>-64</v>
      </c>
      <c r="AC44">
        <f t="shared" si="0"/>
        <v>15.563180228598968</v>
      </c>
      <c r="AD44">
        <f t="shared" si="1"/>
        <v>1190.4941518605237</v>
      </c>
      <c r="AE44">
        <f>'IDT-1'!C44</f>
        <v>0</v>
      </c>
      <c r="AF44" s="24"/>
      <c r="AG44">
        <f t="shared" si="2"/>
        <v>1190.4941518605237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7.0502026816339249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733.18853699465592</v>
      </c>
      <c r="P45" s="36">
        <v>68.400000000000006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210.28</v>
      </c>
      <c r="U45" s="37">
        <f>SUMPRODUCT(LTA!J45:AN45,LTA!J$102:AN$102,LTA!J$104:AN$104)</f>
        <v>36.69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-192</v>
      </c>
      <c r="AA45" s="75">
        <f>STOA!I45</f>
        <v>298.2</v>
      </c>
      <c r="AB45" s="75">
        <f>-STOA!O45</f>
        <v>-64</v>
      </c>
      <c r="AC45">
        <f t="shared" si="0"/>
        <v>15.377238563197187</v>
      </c>
      <c r="AD45">
        <f t="shared" si="1"/>
        <v>1217.7634338817102</v>
      </c>
      <c r="AE45">
        <f>'IDT-1'!C45</f>
        <v>0</v>
      </c>
      <c r="AF45" s="24"/>
      <c r="AG45">
        <f t="shared" si="2"/>
        <v>1217.7634338817102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7.0502026816339249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736.35241926519711</v>
      </c>
      <c r="P46" s="36">
        <v>67.52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213.65</v>
      </c>
      <c r="U46" s="37">
        <f>SUMPRODUCT(LTA!J46:AN46,LTA!J$102:AN$102,LTA!J$104:AN$104)</f>
        <v>36.1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-192</v>
      </c>
      <c r="AA46" s="75">
        <f>STOA!I46</f>
        <v>299.7</v>
      </c>
      <c r="AB46" s="75">
        <f>-STOA!O46</f>
        <v>-64</v>
      </c>
      <c r="AC46">
        <f t="shared" si="0"/>
        <v>15.43500072717795</v>
      </c>
      <c r="AD46">
        <f t="shared" si="1"/>
        <v>1224.2695539882704</v>
      </c>
      <c r="AE46">
        <f>'IDT-1'!C46</f>
        <v>0</v>
      </c>
      <c r="AF46" s="24"/>
      <c r="AG46">
        <f t="shared" si="2"/>
        <v>1224.2695539882704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7.0518184744126167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50.117776890663109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736.33202321564977</v>
      </c>
      <c r="P47" s="36">
        <v>68.399999999999991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206.36</v>
      </c>
      <c r="U47" s="37">
        <f>SUMPRODUCT(LTA!J47:AN47,LTA!J$102:AN$102,LTA!J$104:AN$104)</f>
        <v>36.46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-177</v>
      </c>
      <c r="AA47" s="75">
        <f>STOA!I47</f>
        <v>301.2</v>
      </c>
      <c r="AB47" s="75">
        <f>-STOA!O47</f>
        <v>-64</v>
      </c>
      <c r="AC47">
        <f t="shared" si="0"/>
        <v>15.427415785798798</v>
      </c>
      <c r="AD47">
        <f t="shared" si="1"/>
        <v>1253.5483856857609</v>
      </c>
      <c r="AE47">
        <f>'IDT-1'!C47</f>
        <v>0</v>
      </c>
      <c r="AF47" s="24"/>
      <c r="AG47">
        <f t="shared" si="2"/>
        <v>1253.5483856857609</v>
      </c>
      <c r="AI47" s="34">
        <f>PXIL!I47</f>
        <v>0</v>
      </c>
      <c r="AJ47" s="34">
        <f>PXIL!O47</f>
        <v>0</v>
      </c>
      <c r="AK47" s="34">
        <f>RTM_IEX!I47</f>
        <v>19.350000000000001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50.117776890663109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735.78933720804105</v>
      </c>
      <c r="P48" s="36">
        <v>68.399999999999991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207.85000000000002</v>
      </c>
      <c r="U48" s="37">
        <f>SUMPRODUCT(LTA!J48:AN48,LTA!J$102:AN$102,LTA!J$104:AN$104)</f>
        <v>35.99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-167</v>
      </c>
      <c r="AA48" s="75">
        <f>STOA!I48</f>
        <v>302.7</v>
      </c>
      <c r="AB48" s="75">
        <f>-STOA!O48</f>
        <v>-64</v>
      </c>
      <c r="AC48">
        <f t="shared" si="0"/>
        <v>15.441218873709888</v>
      </c>
      <c r="AD48">
        <f t="shared" si="1"/>
        <v>1275.191896590241</v>
      </c>
      <c r="AE48">
        <f>'IDT-1'!C48</f>
        <v>0</v>
      </c>
      <c r="AF48" s="24"/>
      <c r="AG48">
        <f t="shared" si="2"/>
        <v>1275.191896590241</v>
      </c>
      <c r="AI48" s="34">
        <f>PXIL!I48</f>
        <v>0</v>
      </c>
      <c r="AJ48" s="34">
        <f>PXIL!O48</f>
        <v>0</v>
      </c>
      <c r="AK48" s="34">
        <f>RTM_IEX!I48</f>
        <v>29.03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7.0518184744126176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50.117776890663109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741.56639858289202</v>
      </c>
      <c r="P49" s="36">
        <v>68.399999999999991</v>
      </c>
      <c r="Q49" s="36">
        <v>9.6781012161631992</v>
      </c>
      <c r="R49" s="38">
        <v>26.3</v>
      </c>
      <c r="S49" s="38">
        <v>0</v>
      </c>
      <c r="T49" s="37">
        <f>SUMPRODUCT(LTA!J49:AN49,LTA!J$101:AN$101,LTA!J$104:AN$104)</f>
        <v>209.33000000000004</v>
      </c>
      <c r="U49" s="37">
        <f>SUMPRODUCT(LTA!J49:AN49,LTA!J$102:AN$102,LTA!J$104:AN$104)</f>
        <v>36.18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-152</v>
      </c>
      <c r="AA49" s="75">
        <f>STOA!I49</f>
        <v>302.7</v>
      </c>
      <c r="AB49" s="75">
        <f>-STOA!O49</f>
        <v>-64</v>
      </c>
      <c r="AC49">
        <f t="shared" si="0"/>
        <v>15.254324391677885</v>
      </c>
      <c r="AD49">
        <f t="shared" si="1"/>
        <v>1284.2739536632873</v>
      </c>
      <c r="AE49">
        <f>'IDT-1'!C49</f>
        <v>0</v>
      </c>
      <c r="AF49" s="24"/>
      <c r="AG49">
        <f t="shared" si="2"/>
        <v>1284.2739536632873</v>
      </c>
      <c r="AI49" s="34">
        <f>PXIL!I49</f>
        <v>0</v>
      </c>
      <c r="AJ49" s="34">
        <f>PXIL!O49</f>
        <v>0</v>
      </c>
      <c r="AK49" s="34">
        <f>RTM_IEX!I49</f>
        <v>15.48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7.0518184744126176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50.117776890663109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744.44081218102565</v>
      </c>
      <c r="P50" s="36">
        <v>68.399999999999991</v>
      </c>
      <c r="Q50" s="36">
        <v>9.6781012161631992</v>
      </c>
      <c r="R50" s="38">
        <v>26.3</v>
      </c>
      <c r="S50" s="38">
        <v>0</v>
      </c>
      <c r="T50" s="37">
        <f>SUMPRODUCT(LTA!J50:AN50,LTA!J$101:AN$101,LTA!J$104:AN$104)</f>
        <v>213.67</v>
      </c>
      <c r="U50" s="37">
        <f>SUMPRODUCT(LTA!J50:AN50,LTA!J$102:AN$102,LTA!J$104:AN$104)</f>
        <v>36.31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-132</v>
      </c>
      <c r="AA50" s="75">
        <f>STOA!I50</f>
        <v>302.7</v>
      </c>
      <c r="AB50" s="75">
        <f>-STOA!O50</f>
        <v>-64</v>
      </c>
      <c r="AC50">
        <f t="shared" si="0"/>
        <v>15.175448680897553</v>
      </c>
      <c r="AD50">
        <f t="shared" si="1"/>
        <v>1315.5672429722013</v>
      </c>
      <c r="AE50">
        <f>'IDT-1'!C50</f>
        <v>0</v>
      </c>
      <c r="AF50" s="24"/>
      <c r="AG50">
        <f t="shared" si="2"/>
        <v>1315.5672429722013</v>
      </c>
      <c r="AI50" s="34">
        <f>PXIL!I50</f>
        <v>0</v>
      </c>
      <c r="AJ50" s="34">
        <f>PXIL!O50</f>
        <v>0</v>
      </c>
      <c r="AK50" s="34">
        <f>RTM_IEX!I50</f>
        <v>19.350000000000001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7.0518184744126167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50.117776890663109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756.63425861818769</v>
      </c>
      <c r="P51" s="36">
        <v>68.399999999999991</v>
      </c>
      <c r="Q51" s="36">
        <v>9.4218485086342216</v>
      </c>
      <c r="R51" s="38">
        <v>26.3</v>
      </c>
      <c r="S51" s="38">
        <v>0</v>
      </c>
      <c r="T51" s="37">
        <f>SUMPRODUCT(LTA!J51:AN51,LTA!J$101:AN$101,LTA!J$104:AN$104)</f>
        <v>197.60000000000002</v>
      </c>
      <c r="U51" s="37">
        <f>SUMPRODUCT(LTA!J51:AN51,LTA!J$102:AN$102,LTA!J$104:AN$104)</f>
        <v>28.63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-112</v>
      </c>
      <c r="AA51" s="75">
        <f>STOA!I51</f>
        <v>302.7</v>
      </c>
      <c r="AB51" s="75">
        <f>-STOA!O51</f>
        <v>-64</v>
      </c>
      <c r="AC51">
        <f t="shared" si="0"/>
        <v>14.927989435274419</v>
      </c>
      <c r="AD51">
        <f t="shared" si="1"/>
        <v>1327.8718959474577</v>
      </c>
      <c r="AE51">
        <f>'IDT-1'!C51</f>
        <v>0</v>
      </c>
      <c r="AF51" s="24"/>
      <c r="AG51">
        <f t="shared" si="2"/>
        <v>1327.8718959474577</v>
      </c>
      <c r="AI51" s="34">
        <f>PXIL!I51</f>
        <v>0</v>
      </c>
      <c r="AJ51" s="34">
        <f>PXIL!O51</f>
        <v>0</v>
      </c>
      <c r="AK51" s="34">
        <f>RTM_IEX!I51</f>
        <v>23.22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7.0518184744126167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50.117776890663109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764.51690504697206</v>
      </c>
      <c r="P52" s="36">
        <v>68.399999999999991</v>
      </c>
      <c r="Q52" s="36">
        <v>9.4218485086342216</v>
      </c>
      <c r="R52" s="38">
        <v>26.3</v>
      </c>
      <c r="S52" s="38">
        <v>0</v>
      </c>
      <c r="T52" s="37">
        <f>SUMPRODUCT(LTA!J52:AN52,LTA!J$101:AN$101,LTA!J$104:AN$104)</f>
        <v>200.01</v>
      </c>
      <c r="U52" s="37">
        <f>SUMPRODUCT(LTA!J52:AN52,LTA!J$102:AN$102,LTA!J$104:AN$104)</f>
        <v>28.63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-87</v>
      </c>
      <c r="AA52" s="75">
        <f>STOA!I52</f>
        <v>302.7</v>
      </c>
      <c r="AB52" s="75">
        <f>-STOA!O52</f>
        <v>-64</v>
      </c>
      <c r="AC52">
        <f t="shared" si="0"/>
        <v>14.694443535792839</v>
      </c>
      <c r="AD52">
        <f t="shared" si="1"/>
        <v>1351.7880882757236</v>
      </c>
      <c r="AE52">
        <f>'IDT-1'!C52</f>
        <v>0</v>
      </c>
      <c r="AF52" s="24"/>
      <c r="AG52">
        <f t="shared" si="2"/>
        <v>1351.7880882757236</v>
      </c>
      <c r="AI52" s="34">
        <f>PXIL!I52</f>
        <v>0</v>
      </c>
      <c r="AJ52" s="34">
        <f>PXIL!O52</f>
        <v>0</v>
      </c>
      <c r="AK52" s="34">
        <f>RTM_IEX!I52</f>
        <v>11.61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7.0518184744126167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50.117776890663109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769.4101671766839</v>
      </c>
      <c r="P53" s="36">
        <v>68.400000000000006</v>
      </c>
      <c r="Q53" s="36">
        <v>9.4087419786096262</v>
      </c>
      <c r="R53" s="38">
        <v>26.3</v>
      </c>
      <c r="S53" s="38">
        <v>0</v>
      </c>
      <c r="T53" s="37">
        <f>SUMPRODUCT(LTA!J53:AN53,LTA!J$101:AN$101,LTA!J$104:AN$104)</f>
        <v>205.53</v>
      </c>
      <c r="U53" s="37">
        <f>SUMPRODUCT(LTA!J53:AN53,LTA!J$102:AN$102,LTA!J$104:AN$104)</f>
        <v>28.55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-57</v>
      </c>
      <c r="AA53" s="75">
        <f>STOA!I53</f>
        <v>302.7</v>
      </c>
      <c r="AB53" s="75">
        <f>-STOA!O53</f>
        <v>-64</v>
      </c>
      <c r="AC53">
        <f t="shared" si="0"/>
        <v>14.416749079404227</v>
      </c>
      <c r="AD53">
        <f t="shared" si="1"/>
        <v>1380.7759383317994</v>
      </c>
      <c r="AE53">
        <f>'IDT-1'!C53</f>
        <v>0</v>
      </c>
      <c r="AF53" s="24"/>
      <c r="AG53">
        <f t="shared" si="2"/>
        <v>1380.7759383317994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7.0518184744126167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50.117776890663109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770.10306861509912</v>
      </c>
      <c r="P54" s="36">
        <v>68.400000000000006</v>
      </c>
      <c r="Q54" s="36">
        <v>9.4087419786096262</v>
      </c>
      <c r="R54" s="38">
        <v>26.3</v>
      </c>
      <c r="S54" s="38">
        <v>0</v>
      </c>
      <c r="T54" s="37">
        <f>SUMPRODUCT(LTA!J54:AN54,LTA!J$101:AN$101,LTA!J$104:AN$104)</f>
        <v>206.95</v>
      </c>
      <c r="U54" s="37">
        <f>SUMPRODUCT(LTA!J54:AN54,LTA!J$102:AN$102,LTA!J$104:AN$104)</f>
        <v>28.51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-42</v>
      </c>
      <c r="AA54" s="75">
        <f>STOA!I54</f>
        <v>302.7</v>
      </c>
      <c r="AB54" s="75">
        <f>-STOA!O54</f>
        <v>-64</v>
      </c>
      <c r="AC54">
        <f t="shared" si="0"/>
        <v>14.301818699229349</v>
      </c>
      <c r="AD54">
        <f t="shared" si="1"/>
        <v>1397.9637701503893</v>
      </c>
      <c r="AE54">
        <f>'IDT-1'!C54</f>
        <v>0</v>
      </c>
      <c r="AF54" s="24"/>
      <c r="AG54">
        <f t="shared" si="2"/>
        <v>1397.9637701503893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7.0535417359494517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50.117776890663109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762.68402587082426</v>
      </c>
      <c r="P55" s="36">
        <v>68.400000000000006</v>
      </c>
      <c r="Q55" s="36">
        <v>9.3699999999999992</v>
      </c>
      <c r="R55" s="38">
        <v>26.3</v>
      </c>
      <c r="S55" s="38">
        <v>0</v>
      </c>
      <c r="T55" s="37">
        <f>SUMPRODUCT(LTA!J55:AN55,LTA!J$101:AN$101,LTA!J$104:AN$104)</f>
        <v>208.78</v>
      </c>
      <c r="U55" s="37">
        <f>SUMPRODUCT(LTA!J55:AN55,LTA!J$102:AN$102,LTA!J$104:AN$104)</f>
        <v>28.65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-52</v>
      </c>
      <c r="AA55" s="75">
        <f>STOA!I55</f>
        <v>302.7</v>
      </c>
      <c r="AB55" s="75">
        <f>-STOA!O55</f>
        <v>-50</v>
      </c>
      <c r="AC55">
        <f t="shared" si="0"/>
        <v>14.21802884828071</v>
      </c>
      <c r="AD55">
        <f t="shared" si="1"/>
        <v>1396.5614985399905</v>
      </c>
      <c r="AE55">
        <f>'IDT-1'!C55</f>
        <v>0</v>
      </c>
      <c r="AF55" s="24"/>
      <c r="AG55">
        <f t="shared" si="2"/>
        <v>1396.5614985399905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7.0535417359494517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50.117776890663109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762.49732713452829</v>
      </c>
      <c r="P56" s="36">
        <v>68.400000000000006</v>
      </c>
      <c r="Q56" s="36">
        <v>9.3699999999999992</v>
      </c>
      <c r="R56" s="38">
        <v>26.3</v>
      </c>
      <c r="S56" s="38">
        <v>0</v>
      </c>
      <c r="T56" s="37">
        <f>SUMPRODUCT(LTA!J56:AN56,LTA!J$101:AN$101,LTA!J$104:AN$104)</f>
        <v>213.01</v>
      </c>
      <c r="U56" s="37">
        <f>SUMPRODUCT(LTA!J56:AN56,LTA!J$102:AN$102,LTA!J$104:AN$104)</f>
        <v>28.57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-47</v>
      </c>
      <c r="AA56" s="75">
        <f>STOA!I56</f>
        <v>302.7</v>
      </c>
      <c r="AB56" s="75">
        <f>-STOA!O56</f>
        <v>-50</v>
      </c>
      <c r="AC56">
        <f t="shared" si="0"/>
        <v>14.208515261790327</v>
      </c>
      <c r="AD56">
        <f t="shared" si="1"/>
        <v>1405.5343133901847</v>
      </c>
      <c r="AE56">
        <f>'IDT-1'!C56</f>
        <v>0</v>
      </c>
      <c r="AF56" s="24"/>
      <c r="AG56">
        <f t="shared" si="2"/>
        <v>1405.5343133901847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7.0535417359494517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50.117776890663109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767.18681326056696</v>
      </c>
      <c r="P57" s="36">
        <v>68.400000000000006</v>
      </c>
      <c r="Q57" s="36">
        <v>22.17</v>
      </c>
      <c r="R57" s="38">
        <v>26.3</v>
      </c>
      <c r="S57" s="38">
        <v>0</v>
      </c>
      <c r="T57" s="37">
        <f>SUMPRODUCT(LTA!J57:AN57,LTA!J$101:AN$101,LTA!J$104:AN$104)</f>
        <v>212.24</v>
      </c>
      <c r="U57" s="37">
        <f>SUMPRODUCT(LTA!J57:AN57,LTA!J$102:AN$102,LTA!J$104:AN$104)</f>
        <v>28.58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-32</v>
      </c>
      <c r="AA57" s="75">
        <f>STOA!I57</f>
        <v>302.7</v>
      </c>
      <c r="AB57" s="75">
        <f>-STOA!O57</f>
        <v>-50</v>
      </c>
      <c r="AC57">
        <f t="shared" si="0"/>
        <v>14.222562826866536</v>
      </c>
      <c r="AD57">
        <f t="shared" si="1"/>
        <v>1437.2497519511471</v>
      </c>
      <c r="AE57">
        <f>'IDT-1'!C57</f>
        <v>0</v>
      </c>
      <c r="AF57" s="24"/>
      <c r="AG57">
        <f t="shared" si="2"/>
        <v>1437.2497519511471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7.0535417359494517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50.117776890663109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779.73753890292949</v>
      </c>
      <c r="P58" s="36">
        <v>68.400000000000006</v>
      </c>
      <c r="Q58" s="36">
        <v>22.17</v>
      </c>
      <c r="R58" s="38">
        <v>26.3</v>
      </c>
      <c r="S58" s="38">
        <v>0</v>
      </c>
      <c r="T58" s="37">
        <f>SUMPRODUCT(LTA!J58:AN58,LTA!J$101:AN$101,LTA!J$104:AN$104)</f>
        <v>210.92000000000002</v>
      </c>
      <c r="U58" s="37">
        <f>SUMPRODUCT(LTA!J58:AN58,LTA!J$102:AN$102,LTA!J$104:AN$104)</f>
        <v>28.57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301.2</v>
      </c>
      <c r="AB58" s="75">
        <f>-STOA!O58</f>
        <v>-50</v>
      </c>
      <c r="AC58">
        <f t="shared" si="0"/>
        <v>14.024005131809078</v>
      </c>
      <c r="AD58">
        <f t="shared" si="1"/>
        <v>1479.1690352885671</v>
      </c>
      <c r="AE58">
        <f>'IDT-1'!C58</f>
        <v>0</v>
      </c>
      <c r="AF58" s="24"/>
      <c r="AG58">
        <f t="shared" si="2"/>
        <v>1479.1690352885671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7.0535417359494517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50.117776890663109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793.83427581159663</v>
      </c>
      <c r="P59" s="36">
        <v>68.400000000000006</v>
      </c>
      <c r="Q59" s="36">
        <v>22.17</v>
      </c>
      <c r="R59" s="38">
        <v>26.3</v>
      </c>
      <c r="S59" s="38">
        <v>0</v>
      </c>
      <c r="T59" s="37">
        <f>SUMPRODUCT(LTA!J59:AN59,LTA!J$101:AN$101,LTA!J$104:AN$104)</f>
        <v>205.96999999999997</v>
      </c>
      <c r="U59" s="37">
        <f>SUMPRODUCT(LTA!J59:AN59,LTA!J$102:AN$102,LTA!J$104:AN$104)</f>
        <v>26.8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316.69</v>
      </c>
      <c r="AB59" s="75">
        <f>-STOA!O59</f>
        <v>0</v>
      </c>
      <c r="AC59">
        <f t="shared" si="0"/>
        <v>13.781326040495582</v>
      </c>
      <c r="AD59">
        <f t="shared" si="1"/>
        <v>1552.2784512885478</v>
      </c>
      <c r="AE59">
        <f>'IDT-1'!C59</f>
        <v>0</v>
      </c>
      <c r="AF59" s="24"/>
      <c r="AG59">
        <f t="shared" si="2"/>
        <v>1552.2784512885478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7.0535417359494517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50.117776890663109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812.39196434850498</v>
      </c>
      <c r="P60" s="36">
        <v>68.400000000000006</v>
      </c>
      <c r="Q60" s="36">
        <v>22.17</v>
      </c>
      <c r="R60" s="38">
        <v>26.3</v>
      </c>
      <c r="S60" s="38">
        <v>0</v>
      </c>
      <c r="T60" s="37">
        <f>SUMPRODUCT(LTA!J60:AN60,LTA!J$101:AN$101,LTA!J$104:AN$104)</f>
        <v>203.93</v>
      </c>
      <c r="U60" s="37">
        <f>SUMPRODUCT(LTA!J60:AN60,LTA!J$102:AN$102,LTA!J$104:AN$104)</f>
        <v>26.75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315.19</v>
      </c>
      <c r="AB60" s="75">
        <f>-STOA!O60</f>
        <v>0</v>
      </c>
      <c r="AC60">
        <f t="shared" si="0"/>
        <v>13.913041699620377</v>
      </c>
      <c r="AD60">
        <f t="shared" si="1"/>
        <v>1567.1144241663314</v>
      </c>
      <c r="AE60">
        <f>'IDT-1'!C60</f>
        <v>0</v>
      </c>
      <c r="AF60" s="24"/>
      <c r="AG60">
        <f t="shared" si="2"/>
        <v>1567.1144241663314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7.0535417359494517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50.117776890663109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826.60294544486294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199.05</v>
      </c>
      <c r="U61" s="37">
        <f>SUMPRODUCT(LTA!J61:AN61,LTA!J$102:AN$102,LTA!J$104:AN$104)</f>
        <v>26.8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313.08999999999997</v>
      </c>
      <c r="AB61" s="75">
        <f>-STOA!O61</f>
        <v>0</v>
      </c>
      <c r="AC61">
        <f t="shared" si="0"/>
        <v>13.977114333268325</v>
      </c>
      <c r="AD61">
        <f t="shared" si="1"/>
        <v>1574.3313326290413</v>
      </c>
      <c r="AE61">
        <f>'IDT-1'!C61</f>
        <v>0</v>
      </c>
      <c r="AF61" s="24"/>
      <c r="AG61">
        <f t="shared" si="2"/>
        <v>1574.3313326290413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7.0535417359494517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47.537912623490669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830.47445048562952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195.6</v>
      </c>
      <c r="U62" s="37">
        <f>SUMPRODUCT(LTA!J62:AN62,LTA!J$102:AN$102,LTA!J$104:AN$104)</f>
        <v>26.8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308.58999999999997</v>
      </c>
      <c r="AB62" s="75">
        <f>-STOA!O62</f>
        <v>0</v>
      </c>
      <c r="AC62">
        <f t="shared" si="0"/>
        <v>14.046296772075955</v>
      </c>
      <c r="AD62">
        <f t="shared" si="1"/>
        <v>1582.1237909638278</v>
      </c>
      <c r="AE62">
        <f>'IDT-1'!C62</f>
        <v>0</v>
      </c>
      <c r="AF62" s="24"/>
      <c r="AG62">
        <f t="shared" si="2"/>
        <v>1582.1237909638278</v>
      </c>
      <c r="AI62" s="34">
        <f>PXIL!I62</f>
        <v>0</v>
      </c>
      <c r="AJ62" s="34">
        <f>PXIL!O62</f>
        <v>0</v>
      </c>
      <c r="AK62" s="34">
        <f>RTM_IEX!I62</f>
        <v>14.52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7.0535417359494517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47.537912623490669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839.69680125600951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182.28</v>
      </c>
      <c r="U63" s="37">
        <f>SUMPRODUCT(LTA!J63:AN63,LTA!J$102:AN$102,LTA!J$104:AN$104)</f>
        <v>26.67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304.69</v>
      </c>
      <c r="AB63" s="75">
        <f>-STOA!O63</f>
        <v>0</v>
      </c>
      <c r="AC63">
        <f t="shared" si="0"/>
        <v>14.379685110187019</v>
      </c>
      <c r="AD63">
        <f t="shared" si="1"/>
        <v>1499.1427533960971</v>
      </c>
      <c r="AE63">
        <f>'IDT-1'!C63</f>
        <v>0</v>
      </c>
      <c r="AF63" s="24"/>
      <c r="AG63">
        <f t="shared" si="2"/>
        <v>1499.1427533960971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7.0535417359494517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47.537912623490669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839.69680125600951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178.70999999999998</v>
      </c>
      <c r="U64" s="37">
        <f>SUMPRODUCT(LTA!J64:AN64,LTA!J$102:AN$102,LTA!J$104:AN$104)</f>
        <v>26.68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301.69</v>
      </c>
      <c r="AB64" s="75">
        <f>-STOA!O64</f>
        <v>0</v>
      </c>
      <c r="AC64">
        <f t="shared" si="0"/>
        <v>14.188785197354091</v>
      </c>
      <c r="AD64">
        <f t="shared" si="1"/>
        <v>1507.7736533089301</v>
      </c>
      <c r="AE64">
        <f>'IDT-1'!C64</f>
        <v>0</v>
      </c>
      <c r="AF64" s="24"/>
      <c r="AG64">
        <f t="shared" si="2"/>
        <v>1507.7736533089301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-45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7.0535417359494517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47.537912623490669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839.69680125600951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169.14999999999998</v>
      </c>
      <c r="U65" s="37">
        <f>SUMPRODUCT(LTA!J65:AN65,LTA!J$102:AN$102,LTA!J$104:AN$104)</f>
        <v>26.77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297.19</v>
      </c>
      <c r="AB65" s="75">
        <f>-STOA!O65</f>
        <v>0</v>
      </c>
      <c r="AC65">
        <f t="shared" si="0"/>
        <v>14.021458559743113</v>
      </c>
      <c r="AD65">
        <f t="shared" si="1"/>
        <v>1498.9709799465409</v>
      </c>
      <c r="AE65">
        <f>'IDT-1'!C65</f>
        <v>0</v>
      </c>
      <c r="AF65" s="24"/>
      <c r="AG65">
        <f t="shared" si="2"/>
        <v>1498.9709799465409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6.9472649852603992</v>
      </c>
      <c r="F66">
        <f>GT_Spot!Q66</f>
        <v>0</v>
      </c>
      <c r="G66">
        <f>PPCL_NG!Q66</f>
        <v>47.91</v>
      </c>
      <c r="H66">
        <f>PPCL_Spot!Q66</f>
        <v>0</v>
      </c>
      <c r="I66">
        <f>Bawana_NG!Q66</f>
        <v>47.537912623490669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839.69680125600951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162.84</v>
      </c>
      <c r="U66" s="37">
        <f>SUMPRODUCT(LTA!J66:AN66,LTA!J$102:AN$102,LTA!J$104:AN$104)</f>
        <v>26.8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294.48999999999995</v>
      </c>
      <c r="AB66" s="75">
        <f>-STOA!O66</f>
        <v>0</v>
      </c>
      <c r="AC66">
        <f t="shared" si="0"/>
        <v>13.96169508433112</v>
      </c>
      <c r="AD66">
        <f t="shared" si="1"/>
        <v>1498.2660737804295</v>
      </c>
      <c r="AE66">
        <f>'IDT-1'!C66</f>
        <v>0</v>
      </c>
      <c r="AF66" s="24"/>
      <c r="AG66">
        <f t="shared" si="2"/>
        <v>1498.2660737804295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-37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6.9472649852603992</v>
      </c>
      <c r="F67">
        <f>GT_Spot!Q67</f>
        <v>0</v>
      </c>
      <c r="G67">
        <f>PPCL_NG!Q67</f>
        <v>47.91</v>
      </c>
      <c r="H67">
        <f>PPCL_Spot!Q67</f>
        <v>0</v>
      </c>
      <c r="I67">
        <f>Bawana_NG!Q67</f>
        <v>47.537912623490669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844.1217037984909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160.54000000000002</v>
      </c>
      <c r="U67" s="37">
        <f>SUMPRODUCT(LTA!J67:AN67,LTA!J$102:AN$102,LTA!J$104:AN$104)</f>
        <v>26.74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285.78999999999996</v>
      </c>
      <c r="AB67" s="75">
        <f>-STOA!O67</f>
        <v>0</v>
      </c>
      <c r="AC67">
        <f t="shared" si="0"/>
        <v>13.929940609271542</v>
      </c>
      <c r="AD67">
        <f t="shared" si="1"/>
        <v>1488.6627307979702</v>
      </c>
      <c r="AE67">
        <f>'IDT-1'!C67</f>
        <v>0</v>
      </c>
      <c r="AF67" s="24"/>
      <c r="AG67">
        <f t="shared" si="2"/>
        <v>1488.6627307979702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6.9472649852603992</v>
      </c>
      <c r="F68">
        <f>GT_Spot!Q68</f>
        <v>0</v>
      </c>
      <c r="G68">
        <f>PPCL_NG!Q68</f>
        <v>47.91</v>
      </c>
      <c r="H68">
        <f>PPCL_Spot!Q68</f>
        <v>0</v>
      </c>
      <c r="I68">
        <f>Bawana_NG!Q68</f>
        <v>47.537912623490669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847.09384920569312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152.88</v>
      </c>
      <c r="U68" s="37">
        <f>SUMPRODUCT(LTA!J68:AN68,LTA!J$102:AN$102,LTA!J$104:AN$104)</f>
        <v>26.82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280.08999999999997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13.794840851243945</v>
      </c>
      <c r="AD68">
        <f t="shared" ref="AD68:AD98" si="4">SUM(B68:AB68,AI68:AR68)-AC68</f>
        <v>1483.4899759632003</v>
      </c>
      <c r="AE68">
        <f>'IDT-1'!C68</f>
        <v>0</v>
      </c>
      <c r="AF68" s="24"/>
      <c r="AG68">
        <f t="shared" ref="AG68:AG98" si="5">SUM(AD68:AF68)</f>
        <v>1483.4899759632003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-35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7.0535417359494517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47.537912623490669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849.35480479004207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147.22</v>
      </c>
      <c r="U69" s="37">
        <f>SUMPRODUCT(LTA!J69:AN69,LTA!J$102:AN$102,LTA!J$104:AN$104)</f>
        <v>26.8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277.69</v>
      </c>
      <c r="AB69" s="75">
        <f>-STOA!O69</f>
        <v>0</v>
      </c>
      <c r="AC69">
        <f t="shared" si="3"/>
        <v>13.47578516517674</v>
      </c>
      <c r="AD69">
        <f t="shared" si="4"/>
        <v>1497.7746568751397</v>
      </c>
      <c r="AE69">
        <f>'IDT-1'!C69</f>
        <v>0</v>
      </c>
      <c r="AF69" s="24"/>
      <c r="AG69">
        <f t="shared" si="5"/>
        <v>1497.7746568751397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7.0535417359494517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47.537912623490669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845.86850134458427</v>
      </c>
      <c r="P70" s="36">
        <v>68.400000000000006</v>
      </c>
      <c r="Q70" s="36">
        <v>22.17</v>
      </c>
      <c r="R70" s="38">
        <v>26.3</v>
      </c>
      <c r="S70" s="38">
        <v>0</v>
      </c>
      <c r="T70" s="37">
        <f>SUMPRODUCT(LTA!J70:AN70,LTA!J$101:AN$101,LTA!J$104:AN$104)</f>
        <v>138.11000000000001</v>
      </c>
      <c r="U70" s="37">
        <f>SUMPRODUCT(LTA!J70:AN70,LTA!J$102:AN$102,LTA!J$104:AN$104)</f>
        <v>26.73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271.69</v>
      </c>
      <c r="AB70" s="75">
        <f>-STOA!O70</f>
        <v>0</v>
      </c>
      <c r="AC70">
        <f t="shared" si="3"/>
        <v>13.267131057245736</v>
      </c>
      <c r="AD70">
        <f t="shared" si="4"/>
        <v>1484.3170075376131</v>
      </c>
      <c r="AE70">
        <f>'IDT-1'!C70</f>
        <v>0</v>
      </c>
      <c r="AF70" s="24"/>
      <c r="AG70">
        <f t="shared" si="5"/>
        <v>1484.3170075376131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7.0535417359494517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47.537912623490669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863.52542502913332</v>
      </c>
      <c r="P71" s="36">
        <v>68.400000000000006</v>
      </c>
      <c r="Q71" s="36">
        <v>22.17</v>
      </c>
      <c r="R71" s="38">
        <v>26.3</v>
      </c>
      <c r="S71" s="38">
        <v>0</v>
      </c>
      <c r="T71" s="37">
        <f>SUMPRODUCT(LTA!J71:AN71,LTA!J$101:AN$101,LTA!J$104:AN$104)</f>
        <v>128.57</v>
      </c>
      <c r="U71" s="37">
        <f>SUMPRODUCT(LTA!J71:AN71,LTA!J$102:AN$102,LTA!J$104:AN$104)</f>
        <v>26.74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207.62</v>
      </c>
      <c r="AB71" s="75">
        <f>-STOA!O71</f>
        <v>0</v>
      </c>
      <c r="AC71">
        <f t="shared" si="3"/>
        <v>13.113593348058791</v>
      </c>
      <c r="AD71">
        <f t="shared" si="4"/>
        <v>1477.0674689313489</v>
      </c>
      <c r="AE71">
        <f>'IDT-1'!C71</f>
        <v>0</v>
      </c>
      <c r="AF71" s="24"/>
      <c r="AG71">
        <f t="shared" si="5"/>
        <v>1477.0674689313489</v>
      </c>
      <c r="AI71" s="34">
        <f>PXIL!I71</f>
        <v>0</v>
      </c>
      <c r="AJ71" s="34">
        <f>PXIL!O71</f>
        <v>0</v>
      </c>
      <c r="AK71" s="34">
        <f>RTM_IEX!I71</f>
        <v>43.54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7.0535417359494517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47.537912623490669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866.99173459687768</v>
      </c>
      <c r="P72" s="36">
        <v>68.400000000000006</v>
      </c>
      <c r="Q72" s="36">
        <v>22.17</v>
      </c>
      <c r="R72" s="38">
        <v>26.3</v>
      </c>
      <c r="S72" s="38">
        <v>0</v>
      </c>
      <c r="T72" s="37">
        <f>SUMPRODUCT(LTA!J72:AN72,LTA!J$101:AN$101,LTA!J$104:AN$104)</f>
        <v>114.26</v>
      </c>
      <c r="U72" s="37">
        <f>SUMPRODUCT(LTA!J72:AN72,LTA!J$102:AN$102,LTA!J$104:AN$104)</f>
        <v>26.79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205.22</v>
      </c>
      <c r="AB72" s="75">
        <f>-STOA!O72</f>
        <v>0</v>
      </c>
      <c r="AC72">
        <f t="shared" si="3"/>
        <v>12.912392872254941</v>
      </c>
      <c r="AD72">
        <f t="shared" si="4"/>
        <v>1454.4049789748972</v>
      </c>
      <c r="AE72">
        <f>'IDT-1'!C72</f>
        <v>0</v>
      </c>
      <c r="AF72" s="24"/>
      <c r="AG72">
        <f t="shared" si="5"/>
        <v>1454.4049789748972</v>
      </c>
      <c r="AI72" s="34">
        <f>PXIL!I72</f>
        <v>0</v>
      </c>
      <c r="AJ72" s="34">
        <f>PXIL!O72</f>
        <v>0</v>
      </c>
      <c r="AK72" s="34">
        <f>RTM_IEX!I72</f>
        <v>33.869999999999997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7.0535417359494517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50.117776890663109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863.2375650555573</v>
      </c>
      <c r="P73" s="36">
        <v>68.400000000000006</v>
      </c>
      <c r="Q73" s="36">
        <v>22.17</v>
      </c>
      <c r="R73" s="38">
        <v>22.99</v>
      </c>
      <c r="S73" s="38">
        <v>0</v>
      </c>
      <c r="T73" s="37">
        <f>SUMPRODUCT(LTA!J73:AN73,LTA!J$101:AN$101,LTA!J$104:AN$104)</f>
        <v>107.09</v>
      </c>
      <c r="U73" s="37">
        <f>SUMPRODUCT(LTA!J73:AN73,LTA!J$102:AN$102,LTA!J$104:AN$104)</f>
        <v>26.81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200.12</v>
      </c>
      <c r="AB73" s="75">
        <f>-STOA!O73</f>
        <v>0</v>
      </c>
      <c r="AC73">
        <f t="shared" si="3"/>
        <v>12.679946985842438</v>
      </c>
      <c r="AD73">
        <f t="shared" si="4"/>
        <v>1428.2231195871618</v>
      </c>
      <c r="AE73">
        <f>'IDT-1'!C73</f>
        <v>0</v>
      </c>
      <c r="AF73" s="24"/>
      <c r="AG73">
        <f t="shared" si="5"/>
        <v>1428.2231195871618</v>
      </c>
      <c r="AI73" s="34">
        <f>PXIL!I73</f>
        <v>0</v>
      </c>
      <c r="AJ73" s="34">
        <f>PXIL!O73</f>
        <v>0</v>
      </c>
      <c r="AK73" s="34">
        <f>RTM_IEX!I73</f>
        <v>24.19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7.0535417359494517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863.2375650555573</v>
      </c>
      <c r="P74" s="36">
        <v>68.400000000000006</v>
      </c>
      <c r="Q74" s="36">
        <v>22.17</v>
      </c>
      <c r="R74" s="38">
        <v>15.75</v>
      </c>
      <c r="S74" s="38">
        <v>0</v>
      </c>
      <c r="T74" s="37">
        <f>SUMPRODUCT(LTA!J74:AN74,LTA!J$101:AN$101,LTA!J$104:AN$104)</f>
        <v>101.28</v>
      </c>
      <c r="U74" s="37">
        <f>SUMPRODUCT(LTA!J74:AN74,LTA!J$102:AN$102,LTA!J$104:AN$104)</f>
        <v>26.68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195.62</v>
      </c>
      <c r="AB74" s="75">
        <f>-STOA!O74</f>
        <v>0</v>
      </c>
      <c r="AC74">
        <f t="shared" si="3"/>
        <v>12.486258748129094</v>
      </c>
      <c r="AD74">
        <f t="shared" si="4"/>
        <v>1406.4067808119951</v>
      </c>
      <c r="AE74">
        <f>'IDT-1'!C74</f>
        <v>0</v>
      </c>
      <c r="AF74" s="24"/>
      <c r="AG74">
        <f t="shared" si="5"/>
        <v>1406.4067808119951</v>
      </c>
      <c r="AI74" s="34">
        <f>PXIL!I74</f>
        <v>0</v>
      </c>
      <c r="AJ74" s="34">
        <f>PXIL!O74</f>
        <v>0</v>
      </c>
      <c r="AK74" s="34">
        <f>RTM_IEX!I74</f>
        <v>19.350000000000001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7.1233787828400406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844.1998904073821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35.519999999999996</v>
      </c>
      <c r="U75" s="37">
        <f>SUMPRODUCT(LTA!J75:AN75,LTA!J$102:AN$102,LTA!J$104:AN$104)</f>
        <v>26.72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229.13</v>
      </c>
      <c r="AB75" s="75">
        <f>-STOA!O75</f>
        <v>0</v>
      </c>
      <c r="AC75">
        <f t="shared" si="3"/>
        <v>11.842429435026331</v>
      </c>
      <c r="AD75">
        <f t="shared" si="4"/>
        <v>1307.7727725238135</v>
      </c>
      <c r="AE75">
        <f>'IDT-1'!C75</f>
        <v>0</v>
      </c>
      <c r="AF75" s="24"/>
      <c r="AG75">
        <f t="shared" si="5"/>
        <v>1307.7727725238135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7.1233787828400406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827.7492009921458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28.58</v>
      </c>
      <c r="U76" s="37">
        <f>SUMPRODUCT(LTA!J76:AN76,LTA!J$102:AN$102,LTA!J$104:AN$104)</f>
        <v>26.72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229.13</v>
      </c>
      <c r="AB76" s="75">
        <f>-STOA!O76</f>
        <v>0</v>
      </c>
      <c r="AC76">
        <f t="shared" si="3"/>
        <v>11.778641408527374</v>
      </c>
      <c r="AD76">
        <f t="shared" si="4"/>
        <v>1268.445871135076</v>
      </c>
      <c r="AE76">
        <f>'IDT-1'!C76</f>
        <v>0</v>
      </c>
      <c r="AF76" s="24"/>
      <c r="AG76">
        <f t="shared" si="5"/>
        <v>1268.445871135076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-29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7.1233787828400406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50.627749877783209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816.22680938269582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23.72</v>
      </c>
      <c r="U77" s="37">
        <f>SUMPRODUCT(LTA!J77:AN77,LTA!J$102:AN$102,LTA!J$104:AN$104)</f>
        <v>23.88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229.13</v>
      </c>
      <c r="AB77" s="75">
        <f>-STOA!O77</f>
        <v>0</v>
      </c>
      <c r="AC77">
        <f t="shared" si="3"/>
        <v>11.858071932985684</v>
      </c>
      <c r="AD77">
        <f t="shared" si="4"/>
        <v>1221.1440490011678</v>
      </c>
      <c r="AE77">
        <f>'IDT-1'!C77</f>
        <v>0</v>
      </c>
      <c r="AF77" s="24"/>
      <c r="AG77">
        <f t="shared" si="5"/>
        <v>1221.1440490011678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-57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7.1233787828400406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60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808.93255535472247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19.95</v>
      </c>
      <c r="U78" s="37">
        <f>SUMPRODUCT(LTA!J78:AN78,LTA!J$102:AN$102,LTA!J$104:AN$104)</f>
        <v>23.92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226.13</v>
      </c>
      <c r="AB78" s="75">
        <f>-STOA!O78</f>
        <v>0</v>
      </c>
      <c r="AC78">
        <f t="shared" si="3"/>
        <v>11.968062466492345</v>
      </c>
      <c r="AD78">
        <f t="shared" si="4"/>
        <v>1199.3820545619044</v>
      </c>
      <c r="AE78">
        <f>'IDT-1'!C78</f>
        <v>-6.35</v>
      </c>
      <c r="AF78" s="24"/>
      <c r="AG78">
        <f t="shared" si="5"/>
        <v>1193.0320545619045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-64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7.1233787828400406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853.89814927659722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16.11</v>
      </c>
      <c r="U79" s="37">
        <f>SUMPRODUCT(LTA!J79:AN79,LTA!J$102:AN$102,LTA!J$104:AN$104)</f>
        <v>23.98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-30</v>
      </c>
      <c r="AA79" s="75">
        <f>STOA!I79</f>
        <v>223.13</v>
      </c>
      <c r="AB79" s="75">
        <f>-STOA!O79</f>
        <v>0</v>
      </c>
      <c r="AC79">
        <f t="shared" si="3"/>
        <v>12.268583182916064</v>
      </c>
      <c r="AD79">
        <f t="shared" si="4"/>
        <v>1241.2671277673555</v>
      </c>
      <c r="AE79">
        <f>'IDT-1'!C79</f>
        <v>-12.701000000000001</v>
      </c>
      <c r="AF79" s="24"/>
      <c r="AG79">
        <f t="shared" si="5"/>
        <v>1228.5661277673555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7.1233787828400406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853.96859324304603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14.14</v>
      </c>
      <c r="U80" s="37">
        <f>SUMPRODUCT(LTA!J80:AN80,LTA!J$102:AN$102,LTA!J$104:AN$104)</f>
        <v>23.99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-35</v>
      </c>
      <c r="AA80" s="75">
        <f>STOA!I80</f>
        <v>221.63</v>
      </c>
      <c r="AB80" s="75">
        <f>-STOA!O80</f>
        <v>0</v>
      </c>
      <c r="AC80">
        <f t="shared" si="3"/>
        <v>12.283145727431791</v>
      </c>
      <c r="AD80">
        <f t="shared" si="4"/>
        <v>1232.863009189289</v>
      </c>
      <c r="AE80">
        <f>'IDT-1'!C80</f>
        <v>-12.701000000000001</v>
      </c>
      <c r="AF80" s="24"/>
      <c r="AG80">
        <f t="shared" si="5"/>
        <v>1220.1620091892889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7.1194077888638558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865.18541123346972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12.93</v>
      </c>
      <c r="U81" s="37">
        <f>SUMPRODUCT(LTA!J81:AN81,LTA!J$102:AN$102,LTA!J$104:AN$104)</f>
        <v>23.97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</v>
      </c>
      <c r="AA81" s="75">
        <f>STOA!I81</f>
        <v>220.13</v>
      </c>
      <c r="AB81" s="75">
        <f>-STOA!O81</f>
        <v>0</v>
      </c>
      <c r="AC81">
        <f t="shared" si="3"/>
        <v>12.695163626843948</v>
      </c>
      <c r="AD81">
        <f t="shared" si="4"/>
        <v>1202.9338382863241</v>
      </c>
      <c r="AE81">
        <f>'IDT-1'!C81</f>
        <v>-12.701000000000001</v>
      </c>
      <c r="AF81" s="24"/>
      <c r="AG81">
        <f t="shared" si="5"/>
        <v>1190.2328382863241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-93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6.2057799999999999</v>
      </c>
      <c r="E82">
        <f>GT_NG!Q82</f>
        <v>7.1194077888638558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876.78750927544422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12.96</v>
      </c>
      <c r="U82" s="37">
        <f>SUMPRODUCT(LTA!J82:AN82,LTA!J$102:AN$102,LTA!J$104:AN$104)</f>
        <v>8.48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-55</v>
      </c>
      <c r="AA82" s="75">
        <f>STOA!I82</f>
        <v>220.13</v>
      </c>
      <c r="AB82" s="75">
        <f>-STOA!O82</f>
        <v>0</v>
      </c>
      <c r="AC82">
        <f t="shared" si="3"/>
        <v>12.652951874091132</v>
      </c>
      <c r="AD82">
        <f t="shared" si="4"/>
        <v>1200.1881380810516</v>
      </c>
      <c r="AE82">
        <f>'IDT-1'!C82</f>
        <v>-12.701000000000001</v>
      </c>
      <c r="AF82" s="24"/>
      <c r="AG82">
        <f t="shared" si="5"/>
        <v>1187.4871380810516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-57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6.2057799999999999</v>
      </c>
      <c r="E83">
        <f>GT_NG!Q83</f>
        <v>7.1194077888638558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891.55923408146418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10</v>
      </c>
      <c r="U83" s="37">
        <f>SUMPRODUCT(LTA!J83:AN83,LTA!J$102:AN$102,LTA!J$104:AN$104)</f>
        <v>83.84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220.07999999999998</v>
      </c>
      <c r="AB83" s="75">
        <f>-STOA!O83</f>
        <v>0</v>
      </c>
      <c r="AC83">
        <f t="shared" si="3"/>
        <v>13.650454367961183</v>
      </c>
      <c r="AD83">
        <f t="shared" si="4"/>
        <v>1260.3123603932011</v>
      </c>
      <c r="AE83">
        <f>'IDT-1'!C83</f>
        <v>-12.701000000000001</v>
      </c>
      <c r="AF83" s="24"/>
      <c r="AG83">
        <f t="shared" si="5"/>
        <v>1247.611360393201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6.2057799999999999</v>
      </c>
      <c r="E84">
        <f>GT_NG!Q84</f>
        <v>7.1194077888638558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890.77220455513338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10</v>
      </c>
      <c r="U84" s="37">
        <f>SUMPRODUCT(LTA!J84:AN84,LTA!J$102:AN$102,LTA!J$104:AN$104)</f>
        <v>94.53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</v>
      </c>
      <c r="AA84" s="75">
        <f>STOA!I84</f>
        <v>220.07999999999998</v>
      </c>
      <c r="AB84" s="75">
        <f>-STOA!O84</f>
        <v>0</v>
      </c>
      <c r="AC84">
        <f t="shared" si="3"/>
        <v>13.755356763173863</v>
      </c>
      <c r="AD84">
        <f t="shared" si="4"/>
        <v>1268.1104284716575</v>
      </c>
      <c r="AE84">
        <f>'IDT-1'!C84</f>
        <v>-12.701000000000001</v>
      </c>
      <c r="AF84" s="24"/>
      <c r="AG84">
        <f t="shared" si="5"/>
        <v>1255.4094284716575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6.2057799999999999</v>
      </c>
      <c r="E85">
        <f>GT_NG!Q85</f>
        <v>7.1194077888638558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890.54268380744372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10</v>
      </c>
      <c r="U85" s="37">
        <f>SUMPRODUCT(LTA!J85:AN85,LTA!J$102:AN$102,LTA!J$104:AN$104)</f>
        <v>94.47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220.07999999999998</v>
      </c>
      <c r="AB85" s="75">
        <f>-STOA!O85</f>
        <v>0</v>
      </c>
      <c r="AC85">
        <f t="shared" si="3"/>
        <v>13.664027705372241</v>
      </c>
      <c r="AD85">
        <f t="shared" si="4"/>
        <v>1277.9122367817697</v>
      </c>
      <c r="AE85">
        <f>'IDT-1'!C85</f>
        <v>0</v>
      </c>
      <c r="AF85" s="24"/>
      <c r="AG85">
        <f t="shared" si="5"/>
        <v>1277.9122367817697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6.2057799999999999</v>
      </c>
      <c r="E86">
        <f>GT_NG!Q86</f>
        <v>7.1194077888638558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883.18600354552382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10</v>
      </c>
      <c r="U86" s="37">
        <f>SUMPRODUCT(LTA!J86:AN86,LTA!J$102:AN$102,LTA!J$104:AN$104)</f>
        <v>93.41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220.07999999999998</v>
      </c>
      <c r="AB86" s="75">
        <f>-STOA!O86</f>
        <v>0</v>
      </c>
      <c r="AC86">
        <f t="shared" si="3"/>
        <v>13.43015462366783</v>
      </c>
      <c r="AD86">
        <f t="shared" si="4"/>
        <v>1287.7294296015541</v>
      </c>
      <c r="AE86">
        <f>'IDT-1'!C86</f>
        <v>0</v>
      </c>
      <c r="AF86" s="24"/>
      <c r="AG86">
        <f t="shared" si="5"/>
        <v>1287.7294296015541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6.2057799999999999</v>
      </c>
      <c r="E87">
        <f>GT_NG!Q87</f>
        <v>7.1194077888638558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60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880.3299977828359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10</v>
      </c>
      <c r="U87" s="37">
        <f>SUMPRODUCT(LTA!J87:AN87,LTA!J$102:AN$102,LTA!J$104:AN$104)</f>
        <v>104.11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263.63</v>
      </c>
      <c r="AB87" s="75">
        <f>-STOA!O87</f>
        <v>0</v>
      </c>
      <c r="AC87">
        <f t="shared" si="3"/>
        <v>14.193156236233012</v>
      </c>
      <c r="AD87">
        <f t="shared" si="4"/>
        <v>1303.3604222263009</v>
      </c>
      <c r="AE87">
        <f>'IDT-1'!C87</f>
        <v>0</v>
      </c>
      <c r="AF87" s="24"/>
      <c r="AG87">
        <f t="shared" si="5"/>
        <v>1303.3604222263009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6.2057799999999999</v>
      </c>
      <c r="E88">
        <f>GT_NG!Q88</f>
        <v>7.1194077888638558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60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880.3299977828359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10</v>
      </c>
      <c r="U88" s="37">
        <f>SUMPRODUCT(LTA!J88:AN88,LTA!J$102:AN$102,LTA!J$104:AN$104)</f>
        <v>104.08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263.63</v>
      </c>
      <c r="AB88" s="75">
        <f>-STOA!O88</f>
        <v>0</v>
      </c>
      <c r="AC88">
        <f t="shared" si="3"/>
        <v>13.970939048178131</v>
      </c>
      <c r="AD88">
        <f t="shared" si="4"/>
        <v>1328.5526394143562</v>
      </c>
      <c r="AE88">
        <f>'IDT-1'!C88</f>
        <v>0</v>
      </c>
      <c r="AF88" s="24"/>
      <c r="AG88">
        <f t="shared" si="5"/>
        <v>1328.5526394143562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-122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6.2057799999999999</v>
      </c>
      <c r="E89">
        <f>GT_NG!Q89</f>
        <v>7.1194077888638558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878.03146211090609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10</v>
      </c>
      <c r="U89" s="37">
        <f>SUMPRODUCT(LTA!J89:AN89,LTA!J$102:AN$102,LTA!J$104:AN$104)</f>
        <v>104.2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263.63</v>
      </c>
      <c r="AB89" s="75">
        <f>-STOA!O89</f>
        <v>0</v>
      </c>
      <c r="AC89">
        <f t="shared" si="3"/>
        <v>14.040549209487104</v>
      </c>
      <c r="AD89">
        <f t="shared" si="4"/>
        <v>1316.3044935811174</v>
      </c>
      <c r="AE89">
        <f>'IDT-1'!C89</f>
        <v>0</v>
      </c>
      <c r="AF89" s="24"/>
      <c r="AG89">
        <f t="shared" si="5"/>
        <v>1316.3044935811174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-132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6.2057799999999999</v>
      </c>
      <c r="E90">
        <f>GT_NG!Q90</f>
        <v>7.1194077888638558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880.33836866768388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10</v>
      </c>
      <c r="U90" s="37">
        <f>SUMPRODUCT(LTA!J90:AN90,LTA!J$102:AN$102,LTA!J$104:AN$104)</f>
        <v>108.71000000000001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263.63</v>
      </c>
      <c r="AB90" s="75">
        <f>-STOA!O90</f>
        <v>0</v>
      </c>
      <c r="AC90">
        <f t="shared" si="3"/>
        <v>13.887462926654059</v>
      </c>
      <c r="AD90">
        <f t="shared" si="4"/>
        <v>1347.2744864207282</v>
      </c>
      <c r="AE90">
        <f>'IDT-1'!C90</f>
        <v>0</v>
      </c>
      <c r="AF90" s="24"/>
      <c r="AG90">
        <f t="shared" si="5"/>
        <v>1347.2744864207282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-108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6.2057799999999999</v>
      </c>
      <c r="E91">
        <f>GT_NG!Q91</f>
        <v>7.1194077888638558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880.33836866768388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10</v>
      </c>
      <c r="U91" s="37">
        <f>SUMPRODUCT(LTA!J91:AN91,LTA!J$102:AN$102,LTA!J$104:AN$104)</f>
        <v>108.73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286.85000000000002</v>
      </c>
      <c r="AB91" s="75">
        <f>-STOA!O91</f>
        <v>0</v>
      </c>
      <c r="AC91">
        <f t="shared" si="3"/>
        <v>14.091974926654057</v>
      </c>
      <c r="AD91">
        <f t="shared" si="4"/>
        <v>1370.3099744207279</v>
      </c>
      <c r="AE91">
        <f>'IDT-1'!C91</f>
        <v>0</v>
      </c>
      <c r="AF91" s="24"/>
      <c r="AG91">
        <f t="shared" si="5"/>
        <v>1370.3099744207279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-108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6.2057799999999999</v>
      </c>
      <c r="E92">
        <f>GT_NG!Q92</f>
        <v>7.1194077888638558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880.33836866768388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10</v>
      </c>
      <c r="U92" s="37">
        <f>SUMPRODUCT(LTA!J92:AN92,LTA!J$102:AN$102,LTA!J$104:AN$104)</f>
        <v>108.66000000000001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286.85000000000002</v>
      </c>
      <c r="AB92" s="75">
        <f>-STOA!O92</f>
        <v>0</v>
      </c>
      <c r="AC92">
        <f t="shared" si="3"/>
        <v>13.851649483554786</v>
      </c>
      <c r="AD92">
        <f t="shared" si="4"/>
        <v>1397.4802998638274</v>
      </c>
      <c r="AE92">
        <f>'IDT-1'!C92</f>
        <v>0</v>
      </c>
      <c r="AF92" s="24"/>
      <c r="AG92">
        <f t="shared" si="5"/>
        <v>1397.4802998638274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-81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6.2057799999999999</v>
      </c>
      <c r="E93">
        <f>GT_NG!Q93</f>
        <v>7.1194077888638558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881.0863111976895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10</v>
      </c>
      <c r="U93" s="37">
        <f>SUMPRODUCT(LTA!J93:AN93,LTA!J$102:AN$102,LTA!J$104:AN$104)</f>
        <v>108.77000000000001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306.20000000000005</v>
      </c>
      <c r="AB93" s="75">
        <f>-STOA!O93</f>
        <v>0</v>
      </c>
      <c r="AC93">
        <f t="shared" si="3"/>
        <v>14.375726351184452</v>
      </c>
      <c r="AD93">
        <f t="shared" si="4"/>
        <v>1378.1641655262033</v>
      </c>
      <c r="AE93">
        <f>'IDT-1'!C93</f>
        <v>0</v>
      </c>
      <c r="AF93" s="24"/>
      <c r="AG93">
        <f t="shared" si="5"/>
        <v>1378.1641655262033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6.2057799999999999</v>
      </c>
      <c r="E94">
        <f>GT_NG!Q94</f>
        <v>7.1156844402868726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881.0863111976895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10</v>
      </c>
      <c r="U94" s="37">
        <f>SUMPRODUCT(LTA!J94:AN94,LTA!J$102:AN$102,LTA!J$104:AN$104)</f>
        <v>108.65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4.41</v>
      </c>
      <c r="Z94" s="34">
        <f>IEX!O94</f>
        <v>0</v>
      </c>
      <c r="AA94" s="75">
        <f>STOA!I94</f>
        <v>286.85000000000002</v>
      </c>
      <c r="AB94" s="75">
        <f>-STOA!O94</f>
        <v>0</v>
      </c>
      <c r="AC94">
        <f t="shared" si="3"/>
        <v>13.888040484829162</v>
      </c>
      <c r="AD94">
        <f t="shared" si="4"/>
        <v>1403.5881280439817</v>
      </c>
      <c r="AE94">
        <f>'IDT-1'!C94</f>
        <v>0</v>
      </c>
      <c r="AF94" s="24"/>
      <c r="AG94">
        <f t="shared" si="5"/>
        <v>1403.5881280439817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6.2057799999999999</v>
      </c>
      <c r="E95">
        <f>GT_NG!Q95</f>
        <v>7.1156844402868726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877.1726578693075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10</v>
      </c>
      <c r="U95" s="37">
        <f>SUMPRODUCT(LTA!J95:AN95,LTA!J$102:AN$102,LTA!J$104:AN$104)</f>
        <v>108.76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349.75</v>
      </c>
      <c r="AB95" s="75">
        <f>-STOA!O95</f>
        <v>0</v>
      </c>
      <c r="AC95">
        <f t="shared" si="3"/>
        <v>14.324889697928421</v>
      </c>
      <c r="AD95">
        <f t="shared" si="4"/>
        <v>1462.8376255025003</v>
      </c>
      <c r="AE95">
        <f>'IDT-1'!C95</f>
        <v>0</v>
      </c>
      <c r="AF95" s="24"/>
      <c r="AG95">
        <f t="shared" si="5"/>
        <v>1462.8376255025003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-75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6.2057799999999999</v>
      </c>
      <c r="E96">
        <f>GT_NG!Q96</f>
        <v>7.1156844402868726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877.1726578693075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10</v>
      </c>
      <c r="U96" s="37">
        <f>SUMPRODUCT(LTA!J96:AN96,LTA!J$102:AN$102,LTA!J$104:AN$104)</f>
        <v>108.78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1.17</v>
      </c>
      <c r="Z96" s="34">
        <f>IEX!O96</f>
        <v>0</v>
      </c>
      <c r="AA96" s="75">
        <f>STOA!I96</f>
        <v>349.75</v>
      </c>
      <c r="AB96" s="75">
        <f>-STOA!O96</f>
        <v>0</v>
      </c>
      <c r="AC96">
        <f t="shared" si="3"/>
        <v>14.148921019962321</v>
      </c>
      <c r="AD96">
        <f t="shared" si="4"/>
        <v>1485.2035941804666</v>
      </c>
      <c r="AE96">
        <f>'IDT-1'!C96</f>
        <v>0</v>
      </c>
      <c r="AF96" s="24"/>
      <c r="AG96">
        <f t="shared" si="5"/>
        <v>1485.2035941804666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6.2057799999999999</v>
      </c>
      <c r="E97">
        <f>GT_NG!Q97</f>
        <v>7.1156844402868726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877.16011070875334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10</v>
      </c>
      <c r="U97" s="37">
        <f>SUMPRODUCT(LTA!J97:AN97,LTA!J$102:AN$102,LTA!J$104:AN$104)</f>
        <v>108.67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1.77</v>
      </c>
      <c r="Z97" s="34">
        <f>IEX!O97</f>
        <v>0</v>
      </c>
      <c r="AA97" s="75">
        <f>STOA!I97</f>
        <v>349.75</v>
      </c>
      <c r="AB97" s="75">
        <f>-STOA!O97</f>
        <v>0</v>
      </c>
      <c r="AC97">
        <f t="shared" si="3"/>
        <v>14.073219457249689</v>
      </c>
      <c r="AD97">
        <f t="shared" si="4"/>
        <v>1494.7567485826251</v>
      </c>
      <c r="AE97">
        <f>'IDT-1'!C97</f>
        <v>0</v>
      </c>
      <c r="AF97" s="24"/>
      <c r="AG97">
        <f t="shared" si="5"/>
        <v>1494.7567485826251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6.2057799999999999</v>
      </c>
      <c r="E98">
        <f>GT_NG!Q98</f>
        <v>7.1156844402868726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878.20136134141774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10</v>
      </c>
      <c r="U98" s="37">
        <f>SUMPRODUCT(LTA!J98:AN98,LTA!J$102:AN$102,LTA!J$104:AN$104)</f>
        <v>108.66000000000001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349.75</v>
      </c>
      <c r="AB98" s="75">
        <f>-STOA!O98</f>
        <v>0</v>
      </c>
      <c r="AC98">
        <f t="shared" si="3"/>
        <v>14.022327825206158</v>
      </c>
      <c r="AD98">
        <f t="shared" si="4"/>
        <v>1499.068890847333</v>
      </c>
      <c r="AE98">
        <f>'IDT-1'!C98</f>
        <v>0</v>
      </c>
      <c r="AF98" s="24"/>
      <c r="AG98">
        <f t="shared" si="5"/>
        <v>1499.068890847333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0.14755641749999981</v>
      </c>
      <c r="E99">
        <f t="shared" si="6"/>
        <v>0.16852593695082291</v>
      </c>
      <c r="F99">
        <f t="shared" si="6"/>
        <v>0</v>
      </c>
      <c r="G99">
        <f t="shared" si="6"/>
        <v>1.0262884382664794</v>
      </c>
      <c r="H99">
        <f t="shared" si="6"/>
        <v>0</v>
      </c>
      <c r="I99">
        <f t="shared" si="6"/>
        <v>1.3099668665439508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19.7139555874436</v>
      </c>
      <c r="P99" s="36">
        <f t="shared" si="6"/>
        <v>1.5700014618142106</v>
      </c>
      <c r="Q99" s="36">
        <f t="shared" si="6"/>
        <v>0.44422308083185008</v>
      </c>
      <c r="R99" s="38">
        <f t="shared" si="6"/>
        <v>0.29528249999999978</v>
      </c>
      <c r="S99" s="38">
        <f t="shared" si="6"/>
        <v>0</v>
      </c>
      <c r="T99" s="37">
        <f t="shared" si="6"/>
        <v>2.4867675000000005</v>
      </c>
      <c r="U99" s="37">
        <f t="shared" si="6"/>
        <v>1.0395874999999999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1.8374999999999999E-3</v>
      </c>
      <c r="Z99" s="34">
        <f t="shared" si="6"/>
        <v>-1.5934999999999999</v>
      </c>
      <c r="AA99" s="75">
        <f t="shared" si="6"/>
        <v>6.0815475000000054</v>
      </c>
      <c r="AB99" s="75">
        <f t="shared" si="6"/>
        <v>-0.45274999999999999</v>
      </c>
      <c r="AC99">
        <f t="shared" si="6"/>
        <v>0.32910239745024289</v>
      </c>
      <c r="AD99">
        <f t="shared" si="6"/>
        <v>30.997565391900672</v>
      </c>
      <c r="AE99">
        <f t="shared" si="6"/>
        <v>-4.2336249999999985E-2</v>
      </c>
      <c r="AG99">
        <f t="shared" si="6"/>
        <v>30.95522914190067</v>
      </c>
      <c r="AI99">
        <f t="shared" si="6"/>
        <v>0</v>
      </c>
      <c r="AJ99">
        <f t="shared" si="6"/>
        <v>0</v>
      </c>
      <c r="AK99">
        <f t="shared" si="6"/>
        <v>6.3377500000000003E-2</v>
      </c>
      <c r="AL99">
        <f t="shared" si="6"/>
        <v>-0.97599999999999998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45092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7.9136699999999998</v>
      </c>
      <c r="E3">
        <f>GT_NG!T3</f>
        <v>10.009370988446726</v>
      </c>
      <c r="F3">
        <f>GT_Spot!T3</f>
        <v>0</v>
      </c>
      <c r="G3">
        <f>PPCL_NG!T3</f>
        <v>51.09</v>
      </c>
      <c r="H3">
        <f>PPCL_Spot!T3</f>
        <v>0</v>
      </c>
      <c r="I3">
        <f>Bawana_NG!T3</f>
        <v>70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992.42813406237451</v>
      </c>
      <c r="P3" s="36">
        <v>75.180000000000007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267.27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</v>
      </c>
      <c r="AA3" s="75">
        <f>STOA!J3</f>
        <v>268.58000000000004</v>
      </c>
      <c r="AB3" s="75">
        <f>-STOA!P3</f>
        <v>0</v>
      </c>
      <c r="AC3">
        <f>SUMIF(B3:AB3,"&gt;0")*$AC$2-SUMIF(B3:AB3,"&lt;0")*($AC$2/(1-$AC$2))+SUMIF(AI3:AR3,"&gt;0")*$AC$2-SUMIF(AI3:AR3,"&lt;0")*($AC$2/(1-$AC$2))</f>
        <v>16.85445118629065</v>
      </c>
      <c r="AD3">
        <f>SUM(B3:AB3,AI3:AR3)-AC3</f>
        <v>1822.0867238645305</v>
      </c>
      <c r="AE3">
        <f>'IDT-1'!F3</f>
        <v>0</v>
      </c>
      <c r="AF3" s="24"/>
      <c r="AG3">
        <f>SUM(AD3:AF3)</f>
        <v>1822.0867238645305</v>
      </c>
      <c r="AI3" s="34">
        <f>PXIL!J3</f>
        <v>0</v>
      </c>
      <c r="AJ3" s="34">
        <f>PXIL!P3</f>
        <v>0</v>
      </c>
      <c r="AK3" s="34">
        <f>RTM_IEX!J3</f>
        <v>107.69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7.9136699999999998</v>
      </c>
      <c r="E4">
        <f>GT_NG!T4</f>
        <v>10.009370988446726</v>
      </c>
      <c r="F4">
        <f>GT_Spot!T4</f>
        <v>0</v>
      </c>
      <c r="G4">
        <f>PPCL_NG!T4</f>
        <v>51.09</v>
      </c>
      <c r="H4">
        <f>PPCL_Spot!T4</f>
        <v>0</v>
      </c>
      <c r="I4">
        <f>Bawana_NG!T4</f>
        <v>70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992.42813406237451</v>
      </c>
      <c r="P4" s="36">
        <v>75.180000000000007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267.18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-56</v>
      </c>
      <c r="AA4" s="75">
        <f>STOA!J4</f>
        <v>268.58000000000004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17.041713481690167</v>
      </c>
      <c r="AD4">
        <f t="shared" ref="AD4:AD67" si="1">SUM(B4:AB4,AI4:AR4)-AC4</f>
        <v>1807.0194615691314</v>
      </c>
      <c r="AE4">
        <f>'IDT-1'!F4</f>
        <v>0</v>
      </c>
      <c r="AF4" s="24"/>
      <c r="AG4">
        <f t="shared" ref="AG4:AG67" si="2">SUM(AD4:AF4)</f>
        <v>1807.0194615691314</v>
      </c>
      <c r="AI4" s="34">
        <f>PXIL!J4</f>
        <v>0</v>
      </c>
      <c r="AJ4" s="34">
        <f>PXIL!P4</f>
        <v>0</v>
      </c>
      <c r="AK4" s="34">
        <f>RTM_IEX!J4</f>
        <v>110.9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7.9136699999999998</v>
      </c>
      <c r="E5">
        <f>GT_NG!T5</f>
        <v>10.009370988446726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70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989.41772125572231</v>
      </c>
      <c r="P5" s="36">
        <v>75.180000000000007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267.18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-68</v>
      </c>
      <c r="AA5" s="75">
        <f>STOA!J5</f>
        <v>268.58000000000004</v>
      </c>
      <c r="AB5" s="75">
        <f>-STOA!P5</f>
        <v>0</v>
      </c>
      <c r="AC5">
        <f t="shared" si="0"/>
        <v>16.947062414162318</v>
      </c>
      <c r="AD5">
        <f t="shared" si="1"/>
        <v>1772.2517719782279</v>
      </c>
      <c r="AE5">
        <f>'IDT-1'!F5</f>
        <v>0</v>
      </c>
      <c r="AF5" s="24"/>
      <c r="AG5">
        <f t="shared" si="2"/>
        <v>1772.2517719782279</v>
      </c>
      <c r="AI5" s="34">
        <f>PXIL!J5</f>
        <v>0</v>
      </c>
      <c r="AJ5" s="34">
        <f>PXIL!P5</f>
        <v>0</v>
      </c>
      <c r="AK5" s="34">
        <f>RTM_IEX!J5</f>
        <v>91.05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7.9136699999999998</v>
      </c>
      <c r="E6">
        <f>GT_NG!T6</f>
        <v>10.009370988446726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70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989.41772125572231</v>
      </c>
      <c r="P6" s="36">
        <v>75.180000000000007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267.14999999999998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-89</v>
      </c>
      <c r="AA6" s="75">
        <f>STOA!J6</f>
        <v>268.58000000000004</v>
      </c>
      <c r="AB6" s="75">
        <f>-STOA!P6</f>
        <v>0</v>
      </c>
      <c r="AC6">
        <f t="shared" si="0"/>
        <v>17.220975092128416</v>
      </c>
      <c r="AD6">
        <f t="shared" si="1"/>
        <v>1760.9178593002616</v>
      </c>
      <c r="AE6">
        <f>'IDT-1'!F6</f>
        <v>0</v>
      </c>
      <c r="AF6" s="24"/>
      <c r="AG6">
        <f t="shared" si="2"/>
        <v>1760.9178593002616</v>
      </c>
      <c r="AI6" s="34">
        <f>PXIL!J6</f>
        <v>0</v>
      </c>
      <c r="AJ6" s="34">
        <f>PXIL!P6</f>
        <v>0</v>
      </c>
      <c r="AK6" s="34">
        <f>RTM_IEX!J6</f>
        <v>101.02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7.9136699999999998</v>
      </c>
      <c r="E7">
        <f>GT_NG!T7</f>
        <v>10.009370988446726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990.11144514351167</v>
      </c>
      <c r="P7" s="36">
        <v>75.180000000000007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266.95999999999998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-97</v>
      </c>
      <c r="AA7" s="75">
        <f>STOA!J7</f>
        <v>268.58000000000004</v>
      </c>
      <c r="AB7" s="75">
        <f>-STOA!P7</f>
        <v>0</v>
      </c>
      <c r="AC7">
        <f t="shared" si="0"/>
        <v>18.160944882518528</v>
      </c>
      <c r="AD7">
        <f t="shared" si="1"/>
        <v>1850.7216133976608</v>
      </c>
      <c r="AE7">
        <f>'IDT-1'!F7</f>
        <v>-8.65</v>
      </c>
      <c r="AF7" s="24"/>
      <c r="AG7">
        <f t="shared" si="2"/>
        <v>1842.0716133976607</v>
      </c>
      <c r="AI7" s="34">
        <f>PXIL!J7</f>
        <v>0</v>
      </c>
      <c r="AJ7" s="34">
        <f>PXIL!P7</f>
        <v>0</v>
      </c>
      <c r="AK7" s="34">
        <f>RTM_IEX!J7</f>
        <v>199.26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7.9136699999999998</v>
      </c>
      <c r="E8">
        <f>GT_NG!T8</f>
        <v>10.009370988446726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987.31652906574095</v>
      </c>
      <c r="P8" s="36">
        <v>75.180000000000007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267.07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-120</v>
      </c>
      <c r="AA8" s="75">
        <f>STOA!J8</f>
        <v>268.58000000000004</v>
      </c>
      <c r="AB8" s="75">
        <f>-STOA!P8</f>
        <v>0</v>
      </c>
      <c r="AC8">
        <f t="shared" si="0"/>
        <v>18.51443455404463</v>
      </c>
      <c r="AD8">
        <f t="shared" si="1"/>
        <v>1844.3332076483639</v>
      </c>
      <c r="AE8">
        <f>'IDT-1'!F8</f>
        <v>-8.65</v>
      </c>
      <c r="AF8" s="24"/>
      <c r="AG8">
        <f t="shared" si="2"/>
        <v>1835.6832076483638</v>
      </c>
      <c r="AI8" s="34">
        <f>PXIL!J8</f>
        <v>0</v>
      </c>
      <c r="AJ8" s="34">
        <f>PXIL!P8</f>
        <v>0</v>
      </c>
      <c r="AK8" s="34">
        <f>RTM_IEX!J8</f>
        <v>218.91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7.9136699999999998</v>
      </c>
      <c r="E9">
        <f>GT_NG!T9</f>
        <v>10.009370988446726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986.66100926981721</v>
      </c>
      <c r="P9" s="36">
        <v>75.180000000000007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267.05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-134</v>
      </c>
      <c r="AA9" s="75">
        <f>STOA!J9</f>
        <v>268.58000000000004</v>
      </c>
      <c r="AB9" s="75">
        <f>-STOA!P9</f>
        <v>0</v>
      </c>
      <c r="AC9">
        <f t="shared" si="0"/>
        <v>18.250159765151238</v>
      </c>
      <c r="AD9">
        <f t="shared" si="1"/>
        <v>1786.4419626413335</v>
      </c>
      <c r="AE9">
        <f>'IDT-1'!F9</f>
        <v>-14.416</v>
      </c>
      <c r="AF9" s="24"/>
      <c r="AG9">
        <f t="shared" si="2"/>
        <v>1772.0259626413335</v>
      </c>
      <c r="AI9" s="34">
        <f>PXIL!J9</f>
        <v>0</v>
      </c>
      <c r="AJ9" s="34">
        <f>PXIL!P9</f>
        <v>0</v>
      </c>
      <c r="AK9" s="34">
        <f>RTM_IEX!J9</f>
        <v>175.43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7.9136699999999998</v>
      </c>
      <c r="E10">
        <f>GT_NG!T10</f>
        <v>10.009370988446726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986.66100926981721</v>
      </c>
      <c r="P10" s="36">
        <v>75.180000000000007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267.02999999999997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-152</v>
      </c>
      <c r="AA10" s="75">
        <f>STOA!J10</f>
        <v>268.58000000000004</v>
      </c>
      <c r="AB10" s="75">
        <f>-STOA!P10</f>
        <v>0</v>
      </c>
      <c r="AC10">
        <f t="shared" si="0"/>
        <v>18.569158060550755</v>
      </c>
      <c r="AD10">
        <f t="shared" si="1"/>
        <v>1786.2129643459339</v>
      </c>
      <c r="AE10">
        <f>'IDT-1'!F10</f>
        <v>-17.298999999999999</v>
      </c>
      <c r="AF10" s="24"/>
      <c r="AG10">
        <f t="shared" si="2"/>
        <v>1768.9139643459339</v>
      </c>
      <c r="AI10" s="34">
        <f>PXIL!J10</f>
        <v>0</v>
      </c>
      <c r="AJ10" s="34">
        <f>PXIL!P10</f>
        <v>0</v>
      </c>
      <c r="AK10" s="34">
        <f>RTM_IEX!J10</f>
        <v>193.54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7.9136699999999998</v>
      </c>
      <c r="E11">
        <f>GT_NG!T11</f>
        <v>10.008960796515245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986.66100926981721</v>
      </c>
      <c r="P11" s="36">
        <v>75.180000000000007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266.04999999999995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-177</v>
      </c>
      <c r="AA11" s="75">
        <f>STOA!J11</f>
        <v>268.48</v>
      </c>
      <c r="AB11" s="75">
        <f>-STOA!P11</f>
        <v>0</v>
      </c>
      <c r="AC11">
        <f t="shared" si="0"/>
        <v>17.972619638916644</v>
      </c>
      <c r="AD11">
        <f t="shared" si="1"/>
        <v>1668.7990925756365</v>
      </c>
      <c r="AE11">
        <f>'IDT-1'!F11</f>
        <v>-17.298999999999999</v>
      </c>
      <c r="AF11" s="24"/>
      <c r="AG11">
        <f t="shared" si="2"/>
        <v>1651.5000925756365</v>
      </c>
      <c r="AI11" s="34">
        <f>PXIL!J11</f>
        <v>0</v>
      </c>
      <c r="AJ11" s="34">
        <f>PXIL!P11</f>
        <v>0</v>
      </c>
      <c r="AK11" s="34">
        <f>RTM_IEX!J11</f>
        <v>101.61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7.9136699999999998</v>
      </c>
      <c r="E12">
        <f>GT_NG!T12</f>
        <v>9.9924058512293819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984.87355828448153</v>
      </c>
      <c r="P12" s="36">
        <v>75.180000000000007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266.02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-190</v>
      </c>
      <c r="AA12" s="75">
        <f>STOA!J12</f>
        <v>268.48</v>
      </c>
      <c r="AB12" s="75">
        <f>-STOA!P12</f>
        <v>0</v>
      </c>
      <c r="AC12">
        <f t="shared" si="0"/>
        <v>18.071896044515711</v>
      </c>
      <c r="AD12">
        <f t="shared" si="1"/>
        <v>1653.8658102394161</v>
      </c>
      <c r="AE12">
        <f>'IDT-1'!F12</f>
        <v>-17.298999999999999</v>
      </c>
      <c r="AF12" s="24"/>
      <c r="AG12">
        <f t="shared" si="2"/>
        <v>1636.5668102394161</v>
      </c>
      <c r="AI12" s="34">
        <f>PXIL!J12</f>
        <v>0</v>
      </c>
      <c r="AJ12" s="34">
        <f>PXIL!P12</f>
        <v>0</v>
      </c>
      <c r="AK12" s="34">
        <f>RTM_IEX!J12</f>
        <v>101.61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7.9136699999999998</v>
      </c>
      <c r="E13">
        <f>GT_NG!T13</f>
        <v>9.9924058512293819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984.87355828448153</v>
      </c>
      <c r="P13" s="36">
        <v>75.180000000000007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266.11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-212</v>
      </c>
      <c r="AA13" s="75">
        <f>STOA!J13</f>
        <v>268.48</v>
      </c>
      <c r="AB13" s="75">
        <f>-STOA!P13</f>
        <v>0</v>
      </c>
      <c r="AC13">
        <f t="shared" si="0"/>
        <v>18.268006850004006</v>
      </c>
      <c r="AD13">
        <f t="shared" si="1"/>
        <v>1631.7596994339276</v>
      </c>
      <c r="AE13">
        <f>'IDT-1'!F13</f>
        <v>-17.298999999999999</v>
      </c>
      <c r="AF13" s="24"/>
      <c r="AG13">
        <f t="shared" si="2"/>
        <v>1614.4606994339276</v>
      </c>
      <c r="AI13" s="34">
        <f>PXIL!J13</f>
        <v>0</v>
      </c>
      <c r="AJ13" s="34">
        <f>PXIL!P13</f>
        <v>0</v>
      </c>
      <c r="AK13" s="34">
        <f>RTM_IEX!J13</f>
        <v>101.61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7.9136699999999998</v>
      </c>
      <c r="E14">
        <f>GT_NG!T14</f>
        <v>9.9924058512293819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984.87355828448153</v>
      </c>
      <c r="P14" s="36">
        <v>75.180000000000007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266.08999999999997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-236</v>
      </c>
      <c r="AA14" s="75">
        <f>STOA!J14</f>
        <v>268.48</v>
      </c>
      <c r="AB14" s="75">
        <f>-STOA!P14</f>
        <v>0</v>
      </c>
      <c r="AC14">
        <f t="shared" si="0"/>
        <v>18.480905910536695</v>
      </c>
      <c r="AD14">
        <f t="shared" si="1"/>
        <v>1607.526800373395</v>
      </c>
      <c r="AE14">
        <f>'IDT-1'!F14</f>
        <v>-17.298999999999999</v>
      </c>
      <c r="AF14" s="24"/>
      <c r="AG14">
        <f t="shared" si="2"/>
        <v>1590.227800373395</v>
      </c>
      <c r="AI14" s="34">
        <f>PXIL!J14</f>
        <v>0</v>
      </c>
      <c r="AJ14" s="34">
        <f>PXIL!P14</f>
        <v>0</v>
      </c>
      <c r="AK14" s="34">
        <f>RTM_IEX!J14</f>
        <v>101.61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7.9136699999999998</v>
      </c>
      <c r="E15">
        <f>GT_NG!T15</f>
        <v>10.838790146554413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985.46284901514605</v>
      </c>
      <c r="P15" s="36">
        <v>75.180000000000007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265.77999999999997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-279</v>
      </c>
      <c r="AA15" s="75">
        <f>STOA!J15</f>
        <v>268.39000000000004</v>
      </c>
      <c r="AB15" s="75">
        <f>-STOA!P15</f>
        <v>0</v>
      </c>
      <c r="AC15">
        <f t="shared" si="0"/>
        <v>19.084651334219807</v>
      </c>
      <c r="AD15">
        <f t="shared" si="1"/>
        <v>1589.1487299757016</v>
      </c>
      <c r="AE15">
        <f>'IDT-1'!F15</f>
        <v>0</v>
      </c>
      <c r="AF15" s="24"/>
      <c r="AG15">
        <f t="shared" si="2"/>
        <v>1589.1487299757016</v>
      </c>
      <c r="AI15" s="34">
        <f>PXIL!J15</f>
        <v>0</v>
      </c>
      <c r="AJ15" s="34">
        <f>PXIL!P15</f>
        <v>0</v>
      </c>
      <c r="AK15" s="34">
        <f>RTM_IEX!J15</f>
        <v>125.8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7.9136699999999998</v>
      </c>
      <c r="E16">
        <f>GT_NG!T16</f>
        <v>10.838790146554413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985.13211921245147</v>
      </c>
      <c r="P16" s="36">
        <v>75.180000000000007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265.77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-302</v>
      </c>
      <c r="AA16" s="75">
        <f>STOA!J16</f>
        <v>268.39000000000004</v>
      </c>
      <c r="AB16" s="75">
        <f>-STOA!P16</f>
        <v>0</v>
      </c>
      <c r="AC16">
        <f t="shared" si="0"/>
        <v>19.285849844966584</v>
      </c>
      <c r="AD16">
        <f t="shared" si="1"/>
        <v>1565.6068016622601</v>
      </c>
      <c r="AE16">
        <f>'IDT-1'!F16</f>
        <v>0</v>
      </c>
      <c r="AF16" s="24"/>
      <c r="AG16">
        <f t="shared" si="2"/>
        <v>1565.6068016622601</v>
      </c>
      <c r="AI16" s="34">
        <f>PXIL!J16</f>
        <v>0</v>
      </c>
      <c r="AJ16" s="34">
        <f>PXIL!P16</f>
        <v>0</v>
      </c>
      <c r="AK16" s="34">
        <f>RTM_IEX!J16</f>
        <v>125.8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7.9136699999999998</v>
      </c>
      <c r="E17">
        <f>GT_NG!T17</f>
        <v>11.181789834736515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985.99783446085235</v>
      </c>
      <c r="P17" s="36">
        <v>75.180000000000007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281.01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-319</v>
      </c>
      <c r="AA17" s="75">
        <f>STOA!J17</f>
        <v>268.39000000000004</v>
      </c>
      <c r="AB17" s="75">
        <f>-STOA!P17</f>
        <v>0</v>
      </c>
      <c r="AC17">
        <f t="shared" si="0"/>
        <v>19.326062704285835</v>
      </c>
      <c r="AD17">
        <f t="shared" si="1"/>
        <v>1535.9853037395239</v>
      </c>
      <c r="AE17">
        <f>'IDT-1'!F17</f>
        <v>0</v>
      </c>
      <c r="AF17" s="24"/>
      <c r="AG17">
        <f t="shared" si="2"/>
        <v>1535.9853037395239</v>
      </c>
      <c r="AI17" s="34">
        <f>PXIL!J17</f>
        <v>0</v>
      </c>
      <c r="AJ17" s="34">
        <f>PXIL!P17</f>
        <v>0</v>
      </c>
      <c r="AK17" s="34">
        <f>RTM_IEX!J17</f>
        <v>96.77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7.9136699999999998</v>
      </c>
      <c r="E18">
        <f>GT_NG!T18</f>
        <v>11.181789834736515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985.7332506186965</v>
      </c>
      <c r="P18" s="36">
        <v>75.180000000000007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281.01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-340</v>
      </c>
      <c r="AA18" s="75">
        <f>STOA!J18</f>
        <v>268.39000000000004</v>
      </c>
      <c r="AB18" s="75">
        <f>-STOA!P18</f>
        <v>0</v>
      </c>
      <c r="AC18">
        <f t="shared" si="0"/>
        <v>19.510175044440963</v>
      </c>
      <c r="AD18">
        <f t="shared" si="1"/>
        <v>1514.5366075572128</v>
      </c>
      <c r="AE18">
        <f>'IDT-1'!F18</f>
        <v>0</v>
      </c>
      <c r="AF18" s="24"/>
      <c r="AG18">
        <f t="shared" si="2"/>
        <v>1514.5366075572128</v>
      </c>
      <c r="AI18" s="34">
        <f>PXIL!J18</f>
        <v>0</v>
      </c>
      <c r="AJ18" s="34">
        <f>PXIL!P18</f>
        <v>0</v>
      </c>
      <c r="AK18" s="34">
        <f>RTM_IEX!J18</f>
        <v>96.77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7.9136699999999998</v>
      </c>
      <c r="E19">
        <f>GT_NG!T19</f>
        <v>11.181789834736515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984.95800570074709</v>
      </c>
      <c r="P19" s="36">
        <v>75.180000000000007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280.03999999999996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-357</v>
      </c>
      <c r="AA19" s="75">
        <f>STOA!J19</f>
        <v>268.3</v>
      </c>
      <c r="AB19" s="75">
        <f>-STOA!P19</f>
        <v>0</v>
      </c>
      <c r="AC19">
        <f t="shared" si="0"/>
        <v>19.644953057040329</v>
      </c>
      <c r="AD19">
        <f t="shared" si="1"/>
        <v>1495.5665846266641</v>
      </c>
      <c r="AE19">
        <f>'IDT-1'!F19</f>
        <v>0</v>
      </c>
      <c r="AF19" s="24"/>
      <c r="AG19">
        <f t="shared" si="2"/>
        <v>1495.5665846266641</v>
      </c>
      <c r="AI19" s="34">
        <f>PXIL!J19</f>
        <v>0</v>
      </c>
      <c r="AJ19" s="34">
        <f>PXIL!P19</f>
        <v>0</v>
      </c>
      <c r="AK19" s="34">
        <f>RTM_IEX!J19</f>
        <v>96.77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7.9136699999999998</v>
      </c>
      <c r="E20">
        <f>GT_NG!T20</f>
        <v>11.181789834736515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980.71171893728308</v>
      </c>
      <c r="P20" s="36">
        <v>75.180000000000007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280.02999999999997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-377</v>
      </c>
      <c r="AA20" s="75">
        <f>STOA!J20</f>
        <v>268.3</v>
      </c>
      <c r="AB20" s="75">
        <f>-STOA!P20</f>
        <v>0</v>
      </c>
      <c r="AC20">
        <f t="shared" si="0"/>
        <v>19.87024428396575</v>
      </c>
      <c r="AD20">
        <f t="shared" si="1"/>
        <v>1480.7650066362746</v>
      </c>
      <c r="AE20">
        <f>'IDT-1'!F20</f>
        <v>0</v>
      </c>
      <c r="AF20" s="24"/>
      <c r="AG20">
        <f t="shared" si="2"/>
        <v>1480.7650066362746</v>
      </c>
      <c r="AI20" s="34">
        <f>PXIL!J20</f>
        <v>0</v>
      </c>
      <c r="AJ20" s="34">
        <f>PXIL!P20</f>
        <v>0</v>
      </c>
      <c r="AK20" s="34">
        <f>RTM_IEX!J20</f>
        <v>106.45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7.9136699999999998</v>
      </c>
      <c r="E21">
        <f>GT_NG!T21</f>
        <v>11.181789834736515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974.92718257826357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280.07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-399</v>
      </c>
      <c r="AA21" s="75">
        <f>STOA!J21</f>
        <v>268.3</v>
      </c>
      <c r="AB21" s="75">
        <f>-STOA!P21</f>
        <v>0</v>
      </c>
      <c r="AC21">
        <f t="shared" si="0"/>
        <v>20.015011169494677</v>
      </c>
      <c r="AD21">
        <f t="shared" si="1"/>
        <v>1452.8757033917261</v>
      </c>
      <c r="AE21">
        <f>'IDT-1'!F21</f>
        <v>0</v>
      </c>
      <c r="AF21" s="24"/>
      <c r="AG21">
        <f t="shared" si="2"/>
        <v>1452.8757033917261</v>
      </c>
      <c r="AI21" s="34">
        <f>PXIL!J21</f>
        <v>0</v>
      </c>
      <c r="AJ21" s="34">
        <f>PXIL!P21</f>
        <v>0</v>
      </c>
      <c r="AK21" s="34">
        <f>RTM_IEX!J21</f>
        <v>106.45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7.9136699999999998</v>
      </c>
      <c r="E22">
        <f>GT_NG!T22</f>
        <v>11.181789834736515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966.0118494347513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280.06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-425</v>
      </c>
      <c r="AA22" s="75">
        <f>STOA!J22</f>
        <v>268.3</v>
      </c>
      <c r="AB22" s="75">
        <f>-STOA!P22</f>
        <v>0</v>
      </c>
      <c r="AC22">
        <f t="shared" si="0"/>
        <v>20.167299553408846</v>
      </c>
      <c r="AD22">
        <f t="shared" si="1"/>
        <v>1417.7980818642998</v>
      </c>
      <c r="AE22">
        <f>'IDT-1'!F22</f>
        <v>0</v>
      </c>
      <c r="AF22" s="24"/>
      <c r="AG22">
        <f t="shared" si="2"/>
        <v>1417.7980818642998</v>
      </c>
      <c r="AI22" s="34">
        <f>PXIL!J22</f>
        <v>0</v>
      </c>
      <c r="AJ22" s="34">
        <f>PXIL!P22</f>
        <v>0</v>
      </c>
      <c r="AK22" s="34">
        <f>RTM_IEX!J22</f>
        <v>106.45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7.9136699999999998</v>
      </c>
      <c r="E23">
        <f>GT_NG!T23</f>
        <v>11.176292712428182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966.57533733418018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279.89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-454</v>
      </c>
      <c r="AA23" s="75">
        <f>STOA!J23</f>
        <v>268.21000000000004</v>
      </c>
      <c r="AB23" s="75">
        <f>-STOA!P23</f>
        <v>0</v>
      </c>
      <c r="AC23">
        <f t="shared" si="0"/>
        <v>20.512483570391176</v>
      </c>
      <c r="AD23">
        <f t="shared" si="1"/>
        <v>1398.420888624438</v>
      </c>
      <c r="AE23">
        <f>'IDT-1'!F23</f>
        <v>0</v>
      </c>
      <c r="AF23" s="24"/>
      <c r="AG23">
        <f t="shared" si="2"/>
        <v>1398.420888624438</v>
      </c>
      <c r="AI23" s="34">
        <f>PXIL!J23</f>
        <v>0</v>
      </c>
      <c r="AJ23" s="34">
        <f>PXIL!P23</f>
        <v>0</v>
      </c>
      <c r="AK23" s="34">
        <f>RTM_IEX!J23</f>
        <v>116.12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7.9136699999999998</v>
      </c>
      <c r="E24">
        <f>GT_NG!T24</f>
        <v>11.176292712428182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977.97463275227221</v>
      </c>
      <c r="P24" s="36">
        <v>75.179999999999993</v>
      </c>
      <c r="Q24" s="36">
        <v>26.77578068378762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279.86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-497</v>
      </c>
      <c r="AA24" s="75">
        <f>STOA!J24</f>
        <v>268.21000000000004</v>
      </c>
      <c r="AB24" s="75">
        <f>-STOA!P24</f>
        <v>0</v>
      </c>
      <c r="AC24">
        <f t="shared" si="0"/>
        <v>20.994255723542114</v>
      </c>
      <c r="AD24">
        <f t="shared" si="1"/>
        <v>1366.3041925731668</v>
      </c>
      <c r="AE24">
        <f>'IDT-1'!F24</f>
        <v>0</v>
      </c>
      <c r="AF24" s="24"/>
      <c r="AG24">
        <f t="shared" si="2"/>
        <v>1366.3041925731668</v>
      </c>
      <c r="AI24" s="34">
        <f>PXIL!J24</f>
        <v>0</v>
      </c>
      <c r="AJ24" s="34">
        <f>PXIL!P24</f>
        <v>0</v>
      </c>
      <c r="AK24" s="34">
        <f>RTM_IEX!J24</f>
        <v>116.12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7.9136699999999998</v>
      </c>
      <c r="E25">
        <f>GT_NG!T25</f>
        <v>11.176292712428182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973.3640200311595</v>
      </c>
      <c r="P25" s="36">
        <v>75.179999999999993</v>
      </c>
      <c r="Q25" s="36">
        <v>26.77578068378762</v>
      </c>
      <c r="R25" s="38">
        <v>0</v>
      </c>
      <c r="S25" s="38">
        <v>0</v>
      </c>
      <c r="T25" s="37">
        <f>SUMPRODUCT(LTA!J25:AN25,LTA!J$101:AN$101,LTA!J$105:AN$105)</f>
        <v>0.37</v>
      </c>
      <c r="U25" s="37">
        <f>SUMPRODUCT(LTA!J25:AN25,LTA!J$102:AN$102,LTA!J$105:AN$105)</f>
        <v>281.48771799999997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-528</v>
      </c>
      <c r="AA25" s="75">
        <f>STOA!J25</f>
        <v>268.21000000000004</v>
      </c>
      <c r="AB25" s="75">
        <f>-STOA!P25</f>
        <v>0</v>
      </c>
      <c r="AC25">
        <f t="shared" si="0"/>
        <v>21.246484203184373</v>
      </c>
      <c r="AD25">
        <f t="shared" si="1"/>
        <v>1332.4390693724115</v>
      </c>
      <c r="AE25">
        <f>'IDT-1'!F25</f>
        <v>0</v>
      </c>
      <c r="AF25" s="24"/>
      <c r="AG25">
        <f t="shared" si="2"/>
        <v>1332.4390693724115</v>
      </c>
      <c r="AI25" s="34">
        <f>PXIL!J25</f>
        <v>0</v>
      </c>
      <c r="AJ25" s="34">
        <f>PXIL!P25</f>
        <v>0</v>
      </c>
      <c r="AK25" s="34">
        <f>RTM_IEX!J25</f>
        <v>116.12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7.9136699999999998</v>
      </c>
      <c r="E26">
        <f>GT_NG!T26</f>
        <v>11.176292712428182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973.3640200311595</v>
      </c>
      <c r="P26" s="36">
        <v>75.179999999999993</v>
      </c>
      <c r="Q26" s="36">
        <v>26.77578068378762</v>
      </c>
      <c r="R26" s="38">
        <v>0</v>
      </c>
      <c r="S26" s="38">
        <v>0</v>
      </c>
      <c r="T26" s="37">
        <f>SUMPRODUCT(LTA!J26:AN26,LTA!J$101:AN$101,LTA!J$105:AN$105)</f>
        <v>1.79</v>
      </c>
      <c r="U26" s="37">
        <f>SUMPRODUCT(LTA!J26:AN26,LTA!J$102:AN$102,LTA!J$105:AN$105)</f>
        <v>285.99642399999999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-560</v>
      </c>
      <c r="AA26" s="75">
        <f>STOA!J26</f>
        <v>268.21000000000004</v>
      </c>
      <c r="AB26" s="75">
        <f>-STOA!P26</f>
        <v>0</v>
      </c>
      <c r="AC26">
        <f t="shared" si="0"/>
        <v>21.582756896694626</v>
      </c>
      <c r="AD26">
        <f t="shared" si="1"/>
        <v>1306.0315026789012</v>
      </c>
      <c r="AE26">
        <f>'IDT-1'!F26</f>
        <v>0</v>
      </c>
      <c r="AF26" s="24"/>
      <c r="AG26">
        <f t="shared" si="2"/>
        <v>1306.0315026789012</v>
      </c>
      <c r="AI26" s="34">
        <f>PXIL!J26</f>
        <v>0</v>
      </c>
      <c r="AJ26" s="34">
        <f>PXIL!P26</f>
        <v>0</v>
      </c>
      <c r="AK26" s="34">
        <f>RTM_IEX!J26</f>
        <v>116.12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7.9136699999999998</v>
      </c>
      <c r="E27">
        <f>GT_NG!T27</f>
        <v>11.176292712428182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873.88804455278591</v>
      </c>
      <c r="P27" s="36">
        <v>75.179999999999993</v>
      </c>
      <c r="Q27" s="36">
        <v>26.77578068378762</v>
      </c>
      <c r="R27" s="38">
        <v>4.1999999999999993</v>
      </c>
      <c r="S27" s="38">
        <v>0</v>
      </c>
      <c r="T27" s="37">
        <f>SUMPRODUCT(LTA!J27:AN27,LTA!J$101:AN$101,LTA!J$105:AN$105)</f>
        <v>4.5199999999999996</v>
      </c>
      <c r="U27" s="37">
        <f>SUMPRODUCT(LTA!J27:AN27,LTA!J$102:AN$102,LTA!J$105:AN$105)</f>
        <v>289.90484999999995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-262</v>
      </c>
      <c r="AA27" s="75">
        <f>STOA!J27</f>
        <v>268.11</v>
      </c>
      <c r="AB27" s="75">
        <f>-STOA!P27</f>
        <v>0</v>
      </c>
      <c r="AC27">
        <f t="shared" si="0"/>
        <v>17.855720009553963</v>
      </c>
      <c r="AD27">
        <f t="shared" si="1"/>
        <v>1304.0782710974015</v>
      </c>
      <c r="AE27">
        <f>'IDT-1'!F27</f>
        <v>0</v>
      </c>
      <c r="AF27" s="24"/>
      <c r="AG27">
        <f t="shared" si="2"/>
        <v>1304.0782710974015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7.9136699999999998</v>
      </c>
      <c r="E28">
        <f>GT_NG!T28</f>
        <v>11.176292712428182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796.17823571269309</v>
      </c>
      <c r="P28" s="36">
        <v>75.179999999999993</v>
      </c>
      <c r="Q28" s="36">
        <v>26.77578068378762</v>
      </c>
      <c r="R28" s="38">
        <v>6.62</v>
      </c>
      <c r="S28" s="38">
        <v>0</v>
      </c>
      <c r="T28" s="37">
        <f>SUMPRODUCT(LTA!J28:AN28,LTA!J$101:AN$101,LTA!J$105:AN$105)</f>
        <v>7.74</v>
      </c>
      <c r="U28" s="37">
        <f>SUMPRODUCT(LTA!J28:AN28,LTA!J$102:AN$102,LTA!J$105:AN$105)</f>
        <v>294.24647199999998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-287</v>
      </c>
      <c r="AA28" s="75">
        <f>STOA!J28</f>
        <v>268.11</v>
      </c>
      <c r="AB28" s="75">
        <f>-STOA!P28</f>
        <v>0</v>
      </c>
      <c r="AC28">
        <f t="shared" si="0"/>
        <v>16.771414951640402</v>
      </c>
      <c r="AD28">
        <f t="shared" si="1"/>
        <v>1292.4343893152222</v>
      </c>
      <c r="AE28">
        <f>'IDT-1'!F28</f>
        <v>0</v>
      </c>
      <c r="AF28" s="24"/>
      <c r="AG28">
        <f t="shared" si="2"/>
        <v>1292.4343893152222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7.9136699999999998</v>
      </c>
      <c r="E29">
        <f>GT_NG!T29</f>
        <v>11.176292712428182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778.21813757138705</v>
      </c>
      <c r="P29" s="36">
        <v>75.179999999999993</v>
      </c>
      <c r="Q29" s="36">
        <v>26.774746959591994</v>
      </c>
      <c r="R29" s="38">
        <v>16.57</v>
      </c>
      <c r="S29" s="38">
        <v>0</v>
      </c>
      <c r="T29" s="37">
        <f>SUMPRODUCT(LTA!J29:AN29,LTA!J$101:AN$101,LTA!J$105:AN$105)</f>
        <v>12.71</v>
      </c>
      <c r="U29" s="37">
        <f>SUMPRODUCT(LTA!J29:AN29,LTA!J$102:AN$102,LTA!J$105:AN$105)</f>
        <v>299.661607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-320</v>
      </c>
      <c r="AA29" s="75">
        <f>STOA!J29</f>
        <v>268.11</v>
      </c>
      <c r="AB29" s="75">
        <f>-STOA!P29</f>
        <v>0</v>
      </c>
      <c r="AC29">
        <f t="shared" si="0"/>
        <v>16.996503112234478</v>
      </c>
      <c r="AD29">
        <f t="shared" si="1"/>
        <v>1271.5833042891265</v>
      </c>
      <c r="AE29">
        <f>'IDT-1'!F29</f>
        <v>0</v>
      </c>
      <c r="AF29" s="24"/>
      <c r="AG29">
        <f t="shared" si="2"/>
        <v>1271.5833042891265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7.9136699999999998</v>
      </c>
      <c r="E30">
        <f>GT_NG!T30</f>
        <v>11.176292712428182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700.75188981100541</v>
      </c>
      <c r="P30" s="36">
        <v>75.179999999999993</v>
      </c>
      <c r="Q30" s="36">
        <v>26.774746959591994</v>
      </c>
      <c r="R30" s="38">
        <v>22.2</v>
      </c>
      <c r="S30" s="38">
        <v>0</v>
      </c>
      <c r="T30" s="37">
        <f>SUMPRODUCT(LTA!J30:AN30,LTA!J$101:AN$101,LTA!J$105:AN$105)</f>
        <v>18.490000000000002</v>
      </c>
      <c r="U30" s="37">
        <f>SUMPRODUCT(LTA!J30:AN30,LTA!J$102:AN$102,LTA!J$105:AN$105)</f>
        <v>306.65761899999995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-207</v>
      </c>
      <c r="AA30" s="75">
        <f>STOA!J30</f>
        <v>268.11</v>
      </c>
      <c r="AB30" s="75">
        <f>-STOA!P30</f>
        <v>0</v>
      </c>
      <c r="AC30">
        <f t="shared" si="0"/>
        <v>15.802035345856277</v>
      </c>
      <c r="AD30">
        <f t="shared" si="1"/>
        <v>1289.7175362951232</v>
      </c>
      <c r="AE30">
        <f>'IDT-1'!F30</f>
        <v>0</v>
      </c>
      <c r="AF30" s="24"/>
      <c r="AG30">
        <f t="shared" si="2"/>
        <v>1289.7175362951232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-37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7.9136699999999998</v>
      </c>
      <c r="E31">
        <f>GT_NG!T31</f>
        <v>11.176292712428182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689.08798286729643</v>
      </c>
      <c r="P31" s="36">
        <v>75.179999999999993</v>
      </c>
      <c r="Q31" s="36">
        <v>26.774746959591994</v>
      </c>
      <c r="R31" s="38">
        <v>22.2</v>
      </c>
      <c r="S31" s="38">
        <v>0</v>
      </c>
      <c r="T31" s="37">
        <f>SUMPRODUCT(LTA!J31:AN31,LTA!J$101:AN$101,LTA!J$105:AN$105)</f>
        <v>24.98</v>
      </c>
      <c r="U31" s="37">
        <f>SUMPRODUCT(LTA!J31:AN31,LTA!J$102:AN$102,LTA!J$105:AN$105)</f>
        <v>313.92030299999999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-284</v>
      </c>
      <c r="AA31" s="75">
        <f>STOA!J31</f>
        <v>326.08</v>
      </c>
      <c r="AB31" s="75">
        <f>-STOA!P31</f>
        <v>0</v>
      </c>
      <c r="AC31">
        <f t="shared" si="0"/>
        <v>16.863240235283357</v>
      </c>
      <c r="AD31">
        <f t="shared" si="1"/>
        <v>1288.7151084619868</v>
      </c>
      <c r="AE31">
        <f>'IDT-1'!F31</f>
        <v>0</v>
      </c>
      <c r="AF31" s="24"/>
      <c r="AG31">
        <f t="shared" si="2"/>
        <v>1288.7151084619868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11.176292712428182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689.08798286729643</v>
      </c>
      <c r="P32" s="36">
        <v>75.179999999999993</v>
      </c>
      <c r="Q32" s="36">
        <v>26.774746959591994</v>
      </c>
      <c r="R32" s="38">
        <v>22.199999999999996</v>
      </c>
      <c r="S32" s="38">
        <v>0</v>
      </c>
      <c r="T32" s="37">
        <f>SUMPRODUCT(LTA!J32:AN32,LTA!J$101:AN$101,LTA!J$105:AN$105)</f>
        <v>28.479999999999997</v>
      </c>
      <c r="U32" s="37">
        <f>SUMPRODUCT(LTA!J32:AN32,LTA!J$102:AN$102,LTA!J$105:AN$105)</f>
        <v>313.77132300000005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-299.99</v>
      </c>
      <c r="AA32" s="75">
        <f>STOA!J32</f>
        <v>326.08</v>
      </c>
      <c r="AB32" s="75">
        <f>-STOA!P32</f>
        <v>0</v>
      </c>
      <c r="AC32">
        <f t="shared" si="0"/>
        <v>16.990299832752282</v>
      </c>
      <c r="AD32">
        <f t="shared" si="1"/>
        <v>1280.949068864518</v>
      </c>
      <c r="AE32">
        <f>'IDT-1'!F32</f>
        <v>0</v>
      </c>
      <c r="AF32" s="24"/>
      <c r="AG32">
        <f t="shared" si="2"/>
        <v>1280.949068864518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11.176292712428182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678.25622999112204</v>
      </c>
      <c r="P33" s="36">
        <v>24.192100738167607</v>
      </c>
      <c r="Q33" s="36">
        <v>7.74</v>
      </c>
      <c r="R33" s="38">
        <v>22.199999999999996</v>
      </c>
      <c r="S33" s="38">
        <v>0</v>
      </c>
      <c r="T33" s="37">
        <f>SUMPRODUCT(LTA!J33:AN33,LTA!J$101:AN$101,LTA!J$105:AN$105)</f>
        <v>34.04</v>
      </c>
      <c r="U33" s="37">
        <f>SUMPRODUCT(LTA!J33:AN33,LTA!J$102:AN$102,LTA!J$105:AN$105)</f>
        <v>326.50481000000002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-192</v>
      </c>
      <c r="AA33" s="75">
        <f>STOA!J33</f>
        <v>326.08</v>
      </c>
      <c r="AB33" s="75">
        <f>-STOA!P33</f>
        <v>0</v>
      </c>
      <c r="AC33">
        <f t="shared" si="0"/>
        <v>15.791749278448377</v>
      </c>
      <c r="AD33">
        <f t="shared" si="1"/>
        <v>1292.576707321223</v>
      </c>
      <c r="AE33">
        <f>'IDT-1'!F33</f>
        <v>0</v>
      </c>
      <c r="AF33" s="24"/>
      <c r="AG33">
        <f t="shared" si="2"/>
        <v>1292.576707321223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11.176292712428182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678.25622999112204</v>
      </c>
      <c r="P34" s="36">
        <v>24.192100738167607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41.15</v>
      </c>
      <c r="U34" s="37">
        <f>SUMPRODUCT(LTA!J34:AN34,LTA!J$102:AN$102,LTA!J$105:AN$105)</f>
        <v>326.42437200000001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-212</v>
      </c>
      <c r="AA34" s="75">
        <f>STOA!J34</f>
        <v>326.08</v>
      </c>
      <c r="AB34" s="75">
        <f>-STOA!P34</f>
        <v>0</v>
      </c>
      <c r="AC34">
        <f t="shared" si="0"/>
        <v>15.942390699270332</v>
      </c>
      <c r="AD34">
        <f t="shared" si="1"/>
        <v>1289.4556279004012</v>
      </c>
      <c r="AE34">
        <f>'IDT-1'!F34</f>
        <v>0</v>
      </c>
      <c r="AF34" s="24"/>
      <c r="AG34">
        <f t="shared" si="2"/>
        <v>1289.4556279004012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11.176292712428182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679.35439198122549</v>
      </c>
      <c r="P35" s="36">
        <v>24.192100738167607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47.56</v>
      </c>
      <c r="U35" s="37">
        <f>SUMPRODUCT(LTA!J35:AN35,LTA!J$102:AN$102,LTA!J$105:AN$105)</f>
        <v>325.418271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-225</v>
      </c>
      <c r="AA35" s="75">
        <f>STOA!J35</f>
        <v>325.99</v>
      </c>
      <c r="AB35" s="75">
        <f>-STOA!P35</f>
        <v>0</v>
      </c>
      <c r="AC35">
        <f t="shared" si="0"/>
        <v>15.989860580938853</v>
      </c>
      <c r="AD35">
        <f t="shared" si="1"/>
        <v>1298.8202190088364</v>
      </c>
      <c r="AE35">
        <f>'IDT-1'!F35</f>
        <v>0</v>
      </c>
      <c r="AF35" s="24"/>
      <c r="AG35">
        <f t="shared" si="2"/>
        <v>1298.8202190088364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11.176292712428182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679.35439198122549</v>
      </c>
      <c r="P36" s="36">
        <v>24.192100738167607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51.32</v>
      </c>
      <c r="U36" s="37">
        <f>SUMPRODUCT(LTA!J36:AN36,LTA!J$102:AN$102,LTA!J$105:AN$105)</f>
        <v>321.49237599999998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-238</v>
      </c>
      <c r="AA36" s="75">
        <f>STOA!J36</f>
        <v>325.99</v>
      </c>
      <c r="AB36" s="75">
        <f>-STOA!P36</f>
        <v>0</v>
      </c>
      <c r="AC36">
        <f t="shared" si="0"/>
        <v>15.881863174672507</v>
      </c>
      <c r="AD36">
        <f t="shared" si="1"/>
        <v>1310.7623214151024</v>
      </c>
      <c r="AE36">
        <f>'IDT-1'!F36</f>
        <v>0</v>
      </c>
      <c r="AF36" s="24"/>
      <c r="AG36">
        <f t="shared" si="2"/>
        <v>1310.7623214151024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11.176292712428182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688.96680407083136</v>
      </c>
      <c r="P37" s="36">
        <v>24.417879656160459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63.08</v>
      </c>
      <c r="U37" s="37">
        <f>SUMPRODUCT(LTA!J37:AN37,LTA!J$102:AN$102,LTA!J$105:AN$105)</f>
        <v>329.20894799999996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-247</v>
      </c>
      <c r="AA37" s="75">
        <f>STOA!J37</f>
        <v>325.99</v>
      </c>
      <c r="AB37" s="75">
        <f>-STOA!P37</f>
        <v>0</v>
      </c>
      <c r="AC37">
        <f t="shared" si="0"/>
        <v>16.486080062504993</v>
      </c>
      <c r="AD37">
        <f t="shared" si="1"/>
        <v>1300.4728675348688</v>
      </c>
      <c r="AE37">
        <f>'IDT-1'!F37</f>
        <v>0</v>
      </c>
      <c r="AF37" s="24"/>
      <c r="AG37">
        <f t="shared" si="2"/>
        <v>1300.4728675348688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11.181789834736515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681.29684402488283</v>
      </c>
      <c r="P38" s="36">
        <v>24.417879656160459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71.38</v>
      </c>
      <c r="U38" s="37">
        <f>SUMPRODUCT(LTA!J38:AN38,LTA!J$102:AN$102,LTA!J$105:AN$105)</f>
        <v>337.34895899999998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-250</v>
      </c>
      <c r="AA38" s="75">
        <f>STOA!J38</f>
        <v>325.99</v>
      </c>
      <c r="AB38" s="75">
        <f>-STOA!P38</f>
        <v>0</v>
      </c>
      <c r="AC38">
        <f t="shared" si="0"/>
        <v>16.589939268143546</v>
      </c>
      <c r="AD38">
        <f t="shared" si="1"/>
        <v>1306.14455640559</v>
      </c>
      <c r="AE38">
        <f>'IDT-1'!F38</f>
        <v>0</v>
      </c>
      <c r="AF38" s="24"/>
      <c r="AG38">
        <f t="shared" si="2"/>
        <v>1306.14455640559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11.078889928281882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684.51918890970796</v>
      </c>
      <c r="P39" s="36">
        <v>24.19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76.289999999999992</v>
      </c>
      <c r="U39" s="37">
        <f>SUMPRODUCT(LTA!J39:AN39,LTA!J$102:AN$102,LTA!J$105:AN$105)</f>
        <v>346.89504500000004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-217</v>
      </c>
      <c r="AA39" s="75">
        <f>STOA!J39</f>
        <v>314.17</v>
      </c>
      <c r="AB39" s="75">
        <f>-STOA!P39</f>
        <v>0</v>
      </c>
      <c r="AC39">
        <f t="shared" si="0"/>
        <v>16.434385666768502</v>
      </c>
      <c r="AD39">
        <f t="shared" si="1"/>
        <v>1334.8277613291752</v>
      </c>
      <c r="AE39">
        <f>'IDT-1'!F39</f>
        <v>0</v>
      </c>
      <c r="AF39" s="24"/>
      <c r="AG39">
        <f t="shared" si="2"/>
        <v>1334.8277613291752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11.078889928281882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684.51918890970796</v>
      </c>
      <c r="P40" s="36">
        <v>24.19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79.44</v>
      </c>
      <c r="U40" s="37">
        <f>SUMPRODUCT(LTA!J40:AN40,LTA!J$102:AN$102,LTA!J$105:AN$105)</f>
        <v>352.81515100000001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-171</v>
      </c>
      <c r="AA40" s="75">
        <f>STOA!J40</f>
        <v>314.17</v>
      </c>
      <c r="AB40" s="75">
        <f>-STOA!P40</f>
        <v>0</v>
      </c>
      <c r="AC40">
        <f t="shared" si="0"/>
        <v>16.105808733547516</v>
      </c>
      <c r="AD40">
        <f t="shared" si="1"/>
        <v>1390.2264442623962</v>
      </c>
      <c r="AE40">
        <f>'IDT-1'!F40</f>
        <v>0</v>
      </c>
      <c r="AF40" s="24"/>
      <c r="AG40">
        <f t="shared" si="2"/>
        <v>1390.2264442623962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11.078889928281882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688.9494224559063</v>
      </c>
      <c r="P41" s="36">
        <v>24.19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85.67</v>
      </c>
      <c r="U41" s="37">
        <f>SUMPRODUCT(LTA!J41:AN41,LTA!J$102:AN$102,LTA!J$105:AN$105)</f>
        <v>358.34830499999998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-130</v>
      </c>
      <c r="AA41" s="75">
        <f>STOA!J41</f>
        <v>314.17</v>
      </c>
      <c r="AB41" s="75">
        <f>-STOA!P41</f>
        <v>0</v>
      </c>
      <c r="AC41">
        <f t="shared" si="0"/>
        <v>16.150651141209913</v>
      </c>
      <c r="AD41">
        <f t="shared" si="1"/>
        <v>1417.374989400932</v>
      </c>
      <c r="AE41">
        <f>'IDT-1'!F41</f>
        <v>0</v>
      </c>
      <c r="AF41" s="24"/>
      <c r="AG41">
        <f t="shared" si="2"/>
        <v>1417.374989400932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11.078889928281882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689.40032167171341</v>
      </c>
      <c r="P42" s="36">
        <v>24.19</v>
      </c>
      <c r="Q42" s="36">
        <v>7.74</v>
      </c>
      <c r="R42" s="38">
        <v>23.2</v>
      </c>
      <c r="S42" s="38">
        <v>0</v>
      </c>
      <c r="T42" s="37">
        <f>SUMPRODUCT(LTA!J42:AN42,LTA!J$101:AN$101,LTA!J$105:AN$105)</f>
        <v>90.4</v>
      </c>
      <c r="U42" s="37">
        <f>SUMPRODUCT(LTA!J42:AN42,LTA!J$102:AN$102,LTA!J$105:AN$105)</f>
        <v>362.70923499999998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-93</v>
      </c>
      <c r="AA42" s="75">
        <f>STOA!J42</f>
        <v>314.17</v>
      </c>
      <c r="AB42" s="75">
        <f>-STOA!P42</f>
        <v>0</v>
      </c>
      <c r="AC42">
        <f t="shared" si="0"/>
        <v>15.90612851998779</v>
      </c>
      <c r="AD42">
        <f t="shared" si="1"/>
        <v>1464.1613412379613</v>
      </c>
      <c r="AE42">
        <f>'IDT-1'!F42</f>
        <v>0</v>
      </c>
      <c r="AF42" s="24"/>
      <c r="AG42">
        <f t="shared" si="2"/>
        <v>1464.1613412379613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11.078889928281882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685.9228720894007</v>
      </c>
      <c r="P43" s="36">
        <v>24.19</v>
      </c>
      <c r="Q43" s="36">
        <v>7.74</v>
      </c>
      <c r="R43" s="38">
        <v>23.2</v>
      </c>
      <c r="S43" s="38">
        <v>0</v>
      </c>
      <c r="T43" s="37">
        <f>SUMPRODUCT(LTA!J43:AN43,LTA!J$101:AN$101,LTA!J$105:AN$105)</f>
        <v>91.78</v>
      </c>
      <c r="U43" s="37">
        <f>SUMPRODUCT(LTA!J43:AN43,LTA!J$102:AN$102,LTA!J$105:AN$105)</f>
        <v>366.39786700000002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-39</v>
      </c>
      <c r="AA43" s="75">
        <f>STOA!J43</f>
        <v>314.17</v>
      </c>
      <c r="AB43" s="75">
        <f>-STOA!P43</f>
        <v>0</v>
      </c>
      <c r="AC43">
        <f t="shared" si="0"/>
        <v>15.263149488620986</v>
      </c>
      <c r="AD43">
        <f t="shared" si="1"/>
        <v>1540.3955026870156</v>
      </c>
      <c r="AE43">
        <f>'IDT-1'!F43</f>
        <v>0</v>
      </c>
      <c r="AF43" s="24"/>
      <c r="AG43">
        <f t="shared" si="2"/>
        <v>1540.3955026870156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11.078889928281882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685.9228720894007</v>
      </c>
      <c r="P44" s="36">
        <v>24.19</v>
      </c>
      <c r="Q44" s="36">
        <v>7.74</v>
      </c>
      <c r="R44" s="38">
        <v>23.2</v>
      </c>
      <c r="S44" s="38">
        <v>0</v>
      </c>
      <c r="T44" s="37">
        <f>SUMPRODUCT(LTA!J44:AN44,LTA!J$101:AN$101,LTA!J$105:AN$105)</f>
        <v>92.48</v>
      </c>
      <c r="U44" s="37">
        <f>SUMPRODUCT(LTA!J44:AN44,LTA!J$102:AN$102,LTA!J$105:AN$105)</f>
        <v>368.84027600000002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</v>
      </c>
      <c r="AA44" s="75">
        <f>STOA!J44</f>
        <v>314.17</v>
      </c>
      <c r="AB44" s="75">
        <f>-STOA!P44</f>
        <v>0</v>
      </c>
      <c r="AC44">
        <f t="shared" si="0"/>
        <v>14.997824479588539</v>
      </c>
      <c r="AD44">
        <f t="shared" si="1"/>
        <v>1576.8032366960479</v>
      </c>
      <c r="AE44">
        <f>'IDT-1'!F44</f>
        <v>0</v>
      </c>
      <c r="AF44" s="24"/>
      <c r="AG44">
        <f t="shared" si="2"/>
        <v>1576.8032366960479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11.078889928281882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686.20241377807383</v>
      </c>
      <c r="P45" s="36">
        <v>24.19</v>
      </c>
      <c r="Q45" s="36">
        <v>7.74</v>
      </c>
      <c r="R45" s="38">
        <v>23.2</v>
      </c>
      <c r="S45" s="38">
        <v>0</v>
      </c>
      <c r="T45" s="37">
        <f>SUMPRODUCT(LTA!J45:AN45,LTA!J$101:AN$101,LTA!J$105:AN$105)</f>
        <v>103.16</v>
      </c>
      <c r="U45" s="37">
        <f>SUMPRODUCT(LTA!J45:AN45,LTA!J$102:AN$102,LTA!J$105:AN$105)</f>
        <v>384.43345100000005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314.17</v>
      </c>
      <c r="AB45" s="75">
        <f>-STOA!P45</f>
        <v>0</v>
      </c>
      <c r="AC45">
        <f t="shared" si="0"/>
        <v>15.267000896537645</v>
      </c>
      <c r="AD45">
        <f t="shared" si="1"/>
        <v>1599.086776967772</v>
      </c>
      <c r="AE45">
        <f>'IDT-1'!F45</f>
        <v>0</v>
      </c>
      <c r="AF45" s="24"/>
      <c r="AG45">
        <f t="shared" si="2"/>
        <v>1599.086776967772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11.078889928281882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690.0230875568642</v>
      </c>
      <c r="P46" s="36">
        <v>74.209999999999994</v>
      </c>
      <c r="Q46" s="36">
        <v>7.74</v>
      </c>
      <c r="R46" s="38">
        <v>23.2</v>
      </c>
      <c r="S46" s="38">
        <v>0</v>
      </c>
      <c r="T46" s="37">
        <f>SUMPRODUCT(LTA!J46:AN46,LTA!J$101:AN$101,LTA!J$105:AN$105)</f>
        <v>106.52000000000001</v>
      </c>
      <c r="U46" s="37">
        <f>SUMPRODUCT(LTA!J46:AN46,LTA!J$102:AN$102,LTA!J$105:AN$105)</f>
        <v>393.40621400000003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314.17</v>
      </c>
      <c r="AB46" s="75">
        <f>-STOA!P46</f>
        <v>0</v>
      </c>
      <c r="AC46">
        <f t="shared" si="0"/>
        <v>16.204452241078812</v>
      </c>
      <c r="AD46">
        <f t="shared" si="1"/>
        <v>1624.3227624020212</v>
      </c>
      <c r="AE46">
        <f>'IDT-1'!F46</f>
        <v>0</v>
      </c>
      <c r="AF46" s="24"/>
      <c r="AG46">
        <f t="shared" si="2"/>
        <v>1624.3227624020212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11.081429031219827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60.567313373253491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697.25481255848729</v>
      </c>
      <c r="P47" s="36">
        <v>75.179999999999993</v>
      </c>
      <c r="Q47" s="36">
        <v>7.74</v>
      </c>
      <c r="R47" s="38">
        <v>24.2</v>
      </c>
      <c r="S47" s="38">
        <v>0</v>
      </c>
      <c r="T47" s="37">
        <f>SUMPRODUCT(LTA!J47:AN47,LTA!J$101:AN$101,LTA!J$105:AN$105)</f>
        <v>98.08</v>
      </c>
      <c r="U47" s="37">
        <f>SUMPRODUCT(LTA!J47:AN47,LTA!J$102:AN$102,LTA!J$105:AN$105)</f>
        <v>396.847239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314.07</v>
      </c>
      <c r="AB47" s="75">
        <f>-STOA!P47</f>
        <v>0</v>
      </c>
      <c r="AC47">
        <f t="shared" si="0"/>
        <v>15.347398317778397</v>
      </c>
      <c r="AD47">
        <f t="shared" si="1"/>
        <v>1728.6751377934029</v>
      </c>
      <c r="AE47">
        <f>'IDT-1'!F47</f>
        <v>0</v>
      </c>
      <c r="AF47" s="24"/>
      <c r="AG47">
        <f t="shared" si="2"/>
        <v>1728.6751377934029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11.081429031219828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60.567313373253491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696.5948734095947</v>
      </c>
      <c r="P48" s="36">
        <v>75.179999999999993</v>
      </c>
      <c r="Q48" s="36">
        <v>7.74</v>
      </c>
      <c r="R48" s="38">
        <v>24.2</v>
      </c>
      <c r="S48" s="38">
        <v>0</v>
      </c>
      <c r="T48" s="37">
        <f>SUMPRODUCT(LTA!J48:AN48,LTA!J$101:AN$101,LTA!J$105:AN$105)</f>
        <v>98.070000000000007</v>
      </c>
      <c r="U48" s="37">
        <f>SUMPRODUCT(LTA!J48:AN48,LTA!J$102:AN$102,LTA!J$105:AN$105)</f>
        <v>397.382453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314.07</v>
      </c>
      <c r="AB48" s="75">
        <f>-STOA!P48</f>
        <v>0</v>
      </c>
      <c r="AC48">
        <f t="shared" si="0"/>
        <v>15.346212736468143</v>
      </c>
      <c r="AD48">
        <f t="shared" si="1"/>
        <v>1728.5415982258207</v>
      </c>
      <c r="AE48">
        <f>'IDT-1'!F48</f>
        <v>0</v>
      </c>
      <c r="AF48" s="24"/>
      <c r="AG48">
        <f t="shared" si="2"/>
        <v>1728.5415982258207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11.081429031219828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60.567313373253491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695.63417498881734</v>
      </c>
      <c r="P49" s="36">
        <v>75.179999999999993</v>
      </c>
      <c r="Q49" s="36">
        <v>26.774746959591994</v>
      </c>
      <c r="R49" s="38">
        <v>24.2</v>
      </c>
      <c r="S49" s="38">
        <v>0</v>
      </c>
      <c r="T49" s="37">
        <f>SUMPRODUCT(LTA!J49:AN49,LTA!J$101:AN$101,LTA!J$105:AN$105)</f>
        <v>98.09</v>
      </c>
      <c r="U49" s="37">
        <f>SUMPRODUCT(LTA!J49:AN49,LTA!J$102:AN$102,LTA!J$105:AN$105)</f>
        <v>443.67860200000001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-20</v>
      </c>
      <c r="AA49" s="75">
        <f>STOA!J49</f>
        <v>314.07</v>
      </c>
      <c r="AB49" s="75">
        <f>-STOA!P49</f>
        <v>0</v>
      </c>
      <c r="AC49">
        <f t="shared" si="0"/>
        <v>16.711877951807288</v>
      </c>
      <c r="AD49">
        <f t="shared" si="1"/>
        <v>1701.5661305492961</v>
      </c>
      <c r="AE49">
        <f>'IDT-1'!F49</f>
        <v>0</v>
      </c>
      <c r="AF49" s="24"/>
      <c r="AG49">
        <f t="shared" si="2"/>
        <v>1701.5661305492961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-70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11.081429031219828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60.567313373253491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710.03594885104474</v>
      </c>
      <c r="P50" s="36">
        <v>75.179999999999993</v>
      </c>
      <c r="Q50" s="36">
        <v>26.774746959591994</v>
      </c>
      <c r="R50" s="38">
        <v>24.2</v>
      </c>
      <c r="S50" s="38">
        <v>0</v>
      </c>
      <c r="T50" s="37">
        <f>SUMPRODUCT(LTA!J50:AN50,LTA!J$101:AN$101,LTA!J$105:AN$105)</f>
        <v>104.74000000000001</v>
      </c>
      <c r="U50" s="37">
        <f>SUMPRODUCT(LTA!J50:AN50,LTA!J$102:AN$102,LTA!J$105:AN$105)</f>
        <v>444.71624600000001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314.07</v>
      </c>
      <c r="AB50" s="75">
        <f>-STOA!P50</f>
        <v>0</v>
      </c>
      <c r="AC50">
        <f t="shared" si="0"/>
        <v>16.888508573950499</v>
      </c>
      <c r="AD50">
        <f t="shared" si="1"/>
        <v>1725.4789177893804</v>
      </c>
      <c r="AE50">
        <f>'IDT-1'!F50</f>
        <v>0</v>
      </c>
      <c r="AF50" s="24"/>
      <c r="AG50">
        <f t="shared" si="2"/>
        <v>1725.4789177893804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-88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11.081429031219827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60.567313373253491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740.47277980493755</v>
      </c>
      <c r="P51" s="36">
        <v>75.179999999999993</v>
      </c>
      <c r="Q51" s="36">
        <v>26.945286499215072</v>
      </c>
      <c r="R51" s="38">
        <v>24.2</v>
      </c>
      <c r="S51" s="38">
        <v>0</v>
      </c>
      <c r="T51" s="37">
        <f>SUMPRODUCT(LTA!J51:AN51,LTA!J$101:AN$101,LTA!J$105:AN$105)</f>
        <v>104.06</v>
      </c>
      <c r="U51" s="37">
        <f>SUMPRODUCT(LTA!J51:AN51,LTA!J$102:AN$102,LTA!J$105:AN$105)</f>
        <v>436.28224699999998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312.14</v>
      </c>
      <c r="AB51" s="75">
        <f>-STOA!P51</f>
        <v>0</v>
      </c>
      <c r="AC51">
        <f t="shared" si="0"/>
        <v>16.829834927516362</v>
      </c>
      <c r="AD51">
        <f t="shared" si="1"/>
        <v>1771.1009629293303</v>
      </c>
      <c r="AE51">
        <f>'IDT-1'!F51</f>
        <v>0</v>
      </c>
      <c r="AF51" s="24"/>
      <c r="AG51">
        <f t="shared" si="2"/>
        <v>1771.1009629293303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-62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11.081429031219827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60.567313373253491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774.18608571278128</v>
      </c>
      <c r="P52" s="36">
        <v>75.179999999999993</v>
      </c>
      <c r="Q52" s="36">
        <v>26.945286499215072</v>
      </c>
      <c r="R52" s="38">
        <v>24.2</v>
      </c>
      <c r="S52" s="38">
        <v>0</v>
      </c>
      <c r="T52" s="37">
        <f>SUMPRODUCT(LTA!J52:AN52,LTA!J$101:AN$101,LTA!J$105:AN$105)</f>
        <v>104.02</v>
      </c>
      <c r="U52" s="37">
        <f>SUMPRODUCT(LTA!J52:AN52,LTA!J$102:AN$102,LTA!J$105:AN$105)</f>
        <v>436.45811600000002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312.14</v>
      </c>
      <c r="AB52" s="75">
        <f>-STOA!P52</f>
        <v>0</v>
      </c>
      <c r="AC52">
        <f t="shared" si="0"/>
        <v>17.216488941927338</v>
      </c>
      <c r="AD52">
        <f t="shared" si="1"/>
        <v>1794.5634838227629</v>
      </c>
      <c r="AE52">
        <f>'IDT-1'!F52</f>
        <v>0</v>
      </c>
      <c r="AF52" s="24"/>
      <c r="AG52">
        <f t="shared" si="2"/>
        <v>1794.5634838227629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-72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11.081429031219827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60.567313373253491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796.92067980647278</v>
      </c>
      <c r="P53" s="36">
        <v>75.180000000000007</v>
      </c>
      <c r="Q53" s="36">
        <v>26.886405080213908</v>
      </c>
      <c r="R53" s="38">
        <v>24.2</v>
      </c>
      <c r="S53" s="38">
        <v>0</v>
      </c>
      <c r="T53" s="37">
        <f>SUMPRODUCT(LTA!J53:AN53,LTA!J$101:AN$101,LTA!J$105:AN$105)</f>
        <v>103.38</v>
      </c>
      <c r="U53" s="37">
        <f>SUMPRODUCT(LTA!J53:AN53,LTA!J$102:AN$102,LTA!J$105:AN$105)</f>
        <v>433.30490400000002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312.14</v>
      </c>
      <c r="AB53" s="75">
        <f>-STOA!P53</f>
        <v>0</v>
      </c>
      <c r="AC53">
        <f t="shared" si="0"/>
        <v>17.471436223086567</v>
      </c>
      <c r="AD53">
        <f t="shared" si="1"/>
        <v>1803.1910372162943</v>
      </c>
      <c r="AE53">
        <f>'IDT-1'!F53</f>
        <v>0</v>
      </c>
      <c r="AF53" s="24"/>
      <c r="AG53">
        <f t="shared" si="2"/>
        <v>1803.1910372162943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-82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11.081429031219827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60.567313373253491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796.79664073971105</v>
      </c>
      <c r="P54" s="36">
        <v>75.180000000000007</v>
      </c>
      <c r="Q54" s="36">
        <v>26.886405080213908</v>
      </c>
      <c r="R54" s="38">
        <v>24.2</v>
      </c>
      <c r="S54" s="38">
        <v>0</v>
      </c>
      <c r="T54" s="37">
        <f>SUMPRODUCT(LTA!J54:AN54,LTA!J$101:AN$101,LTA!J$105:AN$105)</f>
        <v>103.38</v>
      </c>
      <c r="U54" s="37">
        <f>SUMPRODUCT(LTA!J54:AN54,LTA!J$102:AN$102,LTA!J$105:AN$105)</f>
        <v>434.89432299999999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312.14</v>
      </c>
      <c r="AB54" s="75">
        <f>-STOA!P54</f>
        <v>0</v>
      </c>
      <c r="AC54">
        <f t="shared" si="0"/>
        <v>17.475453438976871</v>
      </c>
      <c r="AD54">
        <f t="shared" si="1"/>
        <v>1805.6523999336421</v>
      </c>
      <c r="AE54">
        <f>'IDT-1'!F54</f>
        <v>0</v>
      </c>
      <c r="AF54" s="24"/>
      <c r="AG54">
        <f t="shared" si="2"/>
        <v>1805.6523999336421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-81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11.084137013634852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60.567313373253491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726.84332730814231</v>
      </c>
      <c r="P55" s="36">
        <v>75.180000000000007</v>
      </c>
      <c r="Q55" s="36">
        <v>26.77</v>
      </c>
      <c r="R55" s="38">
        <v>24.2</v>
      </c>
      <c r="S55" s="38">
        <v>0</v>
      </c>
      <c r="T55" s="37">
        <f>SUMPRODUCT(LTA!J55:AN55,LTA!J$101:AN$101,LTA!J$105:AN$105)</f>
        <v>104.71000000000001</v>
      </c>
      <c r="U55" s="37">
        <f>SUMPRODUCT(LTA!J55:AN55,LTA!J$102:AN$102,LTA!J$105:AN$105)</f>
        <v>435.19189299999994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312.14</v>
      </c>
      <c r="AB55" s="75">
        <f>-STOA!P55</f>
        <v>0</v>
      </c>
      <c r="AC55">
        <f t="shared" si="0"/>
        <v>17.059627040284539</v>
      </c>
      <c r="AD55">
        <f t="shared" si="1"/>
        <v>1716.6287858029671</v>
      </c>
      <c r="AE55">
        <f>'IDT-1'!F55</f>
        <v>0</v>
      </c>
      <c r="AF55" s="24"/>
      <c r="AG55">
        <f t="shared" si="2"/>
        <v>1716.6287858029671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-102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11.084137013634852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60.567313373253491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725.18758389540812</v>
      </c>
      <c r="P56" s="36">
        <v>75.180000000000007</v>
      </c>
      <c r="Q56" s="36">
        <v>26.77</v>
      </c>
      <c r="R56" s="38">
        <v>24.2</v>
      </c>
      <c r="S56" s="38">
        <v>0</v>
      </c>
      <c r="T56" s="37">
        <f>SUMPRODUCT(LTA!J56:AN56,LTA!J$101:AN$101,LTA!J$105:AN$105)</f>
        <v>104.71000000000001</v>
      </c>
      <c r="U56" s="37">
        <f>SUMPRODUCT(LTA!J56:AN56,LTA!J$102:AN$102,LTA!J$105:AN$105)</f>
        <v>434.29279099999997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312.14</v>
      </c>
      <c r="AB56" s="75">
        <f>-STOA!P56</f>
        <v>0</v>
      </c>
      <c r="AC56">
        <f t="shared" si="0"/>
        <v>16.930606870386136</v>
      </c>
      <c r="AD56">
        <f t="shared" si="1"/>
        <v>1726.2029605601313</v>
      </c>
      <c r="AE56">
        <f>'IDT-1'!F56</f>
        <v>0</v>
      </c>
      <c r="AF56" s="24"/>
      <c r="AG56">
        <f t="shared" si="2"/>
        <v>1726.2029605601313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11.084137013634852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60.567313373253491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773.44680799896491</v>
      </c>
      <c r="P57" s="36">
        <v>75.180000000000007</v>
      </c>
      <c r="Q57" s="36">
        <v>26.78</v>
      </c>
      <c r="R57" s="38">
        <v>24.2</v>
      </c>
      <c r="S57" s="38">
        <v>0</v>
      </c>
      <c r="T57" s="37">
        <f>SUMPRODUCT(LTA!J57:AN57,LTA!J$101:AN$101,LTA!J$105:AN$105)</f>
        <v>104.7</v>
      </c>
      <c r="U57" s="37">
        <f>SUMPRODUCT(LTA!J57:AN57,LTA!J$102:AN$102,LTA!J$105:AN$105)</f>
        <v>430.82520499999998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312.14</v>
      </c>
      <c r="AB57" s="75">
        <f>-STOA!P57</f>
        <v>0</v>
      </c>
      <c r="AC57">
        <f t="shared" si="0"/>
        <v>17.147210735253523</v>
      </c>
      <c r="AD57">
        <f t="shared" si="1"/>
        <v>1790.7779947988204</v>
      </c>
      <c r="AE57">
        <f>'IDT-1'!F57</f>
        <v>0</v>
      </c>
      <c r="AF57" s="24"/>
      <c r="AG57">
        <f t="shared" si="2"/>
        <v>1790.7779947988204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-70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11.084137013634852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60.567313373253491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867.16124171418755</v>
      </c>
      <c r="P58" s="36">
        <v>75.180000000000007</v>
      </c>
      <c r="Q58" s="36">
        <v>26.78</v>
      </c>
      <c r="R58" s="38">
        <v>24.2</v>
      </c>
      <c r="S58" s="38">
        <v>0</v>
      </c>
      <c r="T58" s="37">
        <f>SUMPRODUCT(LTA!J58:AN58,LTA!J$101:AN$101,LTA!J$105:AN$105)</f>
        <v>104.68</v>
      </c>
      <c r="U58" s="37">
        <f>SUMPRODUCT(LTA!J58:AN58,LTA!J$102:AN$102,LTA!J$105:AN$105)</f>
        <v>425.37128499999994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312.14</v>
      </c>
      <c r="AB58" s="75">
        <f>-STOA!P58</f>
        <v>0</v>
      </c>
      <c r="AC58">
        <f t="shared" si="0"/>
        <v>17.96811789355846</v>
      </c>
      <c r="AD58">
        <f t="shared" si="1"/>
        <v>1873.1976013557382</v>
      </c>
      <c r="AE58">
        <f>'IDT-1'!F58</f>
        <v>0</v>
      </c>
      <c r="AF58" s="24"/>
      <c r="AG58">
        <f t="shared" si="2"/>
        <v>1873.1976013557382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11.084137013634852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60.567313373253491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889.94648186905158</v>
      </c>
      <c r="P59" s="36">
        <v>75.180000000000007</v>
      </c>
      <c r="Q59" s="36">
        <v>26.78</v>
      </c>
      <c r="R59" s="38">
        <v>24.2</v>
      </c>
      <c r="S59" s="38">
        <v>0</v>
      </c>
      <c r="T59" s="37">
        <f>SUMPRODUCT(LTA!J59:AN59,LTA!J$101:AN$101,LTA!J$105:AN$105)</f>
        <v>102.67</v>
      </c>
      <c r="U59" s="37">
        <f>SUMPRODUCT(LTA!J59:AN59,LTA!J$102:AN$102,LTA!J$105:AN$105)</f>
        <v>417.46364599999998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312.06</v>
      </c>
      <c r="AB59" s="75">
        <f>-STOA!P59</f>
        <v>0</v>
      </c>
      <c r="AC59">
        <f t="shared" si="0"/>
        <v>18.302601971776145</v>
      </c>
      <c r="AD59">
        <f t="shared" si="1"/>
        <v>1860.6507184323846</v>
      </c>
      <c r="AE59">
        <f>'IDT-1'!F59</f>
        <v>0</v>
      </c>
      <c r="AF59" s="24"/>
      <c r="AG59">
        <f t="shared" si="2"/>
        <v>1860.6507184323846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11.084137013634852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60.567313373253491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952.29380701454943</v>
      </c>
      <c r="P60" s="36">
        <v>75.180000000000007</v>
      </c>
      <c r="Q60" s="36">
        <v>26.78</v>
      </c>
      <c r="R60" s="38">
        <v>24.2</v>
      </c>
      <c r="S60" s="38">
        <v>0</v>
      </c>
      <c r="T60" s="37">
        <f>SUMPRODUCT(LTA!J60:AN60,LTA!J$101:AN$101,LTA!J$105:AN$105)</f>
        <v>101.31</v>
      </c>
      <c r="U60" s="37">
        <f>SUMPRODUCT(LTA!J60:AN60,LTA!J$102:AN$102,LTA!J$105:AN$105)</f>
        <v>411.471633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312.06</v>
      </c>
      <c r="AB60" s="75">
        <f>-STOA!P60</f>
        <v>0</v>
      </c>
      <c r="AC60">
        <f t="shared" si="0"/>
        <v>18.786560718656528</v>
      </c>
      <c r="AD60">
        <f t="shared" si="1"/>
        <v>1915.1620718310021</v>
      </c>
      <c r="AE60">
        <f>'IDT-1'!F60</f>
        <v>0</v>
      </c>
      <c r="AF60" s="24"/>
      <c r="AG60">
        <f t="shared" si="2"/>
        <v>1915.1620718310021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11.084137013634852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60.567313373253491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969.22887204049925</v>
      </c>
      <c r="P61" s="36">
        <v>75.180000000000007</v>
      </c>
      <c r="Q61" s="36">
        <v>26.78</v>
      </c>
      <c r="R61" s="38">
        <v>24.2</v>
      </c>
      <c r="S61" s="38">
        <v>0</v>
      </c>
      <c r="T61" s="37">
        <f>SUMPRODUCT(LTA!J61:AN61,LTA!J$101:AN$101,LTA!J$105:AN$105)</f>
        <v>97.35</v>
      </c>
      <c r="U61" s="37">
        <f>SUMPRODUCT(LTA!J61:AN61,LTA!J$102:AN$102,LTA!J$105:AN$105)</f>
        <v>405.49132100000003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312.06</v>
      </c>
      <c r="AB61" s="75">
        <f>-STOA!P61</f>
        <v>0</v>
      </c>
      <c r="AC61">
        <f t="shared" si="0"/>
        <v>18.812602035196107</v>
      </c>
      <c r="AD61">
        <f t="shared" si="1"/>
        <v>1926.1307835404123</v>
      </c>
      <c r="AE61">
        <f>'IDT-1'!F61</f>
        <v>0</v>
      </c>
      <c r="AF61" s="24"/>
      <c r="AG61">
        <f t="shared" si="2"/>
        <v>1926.1307835404123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-96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11.084137013634852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69.996926454445671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980.14297774962756</v>
      </c>
      <c r="P62" s="36">
        <v>75.180000000000007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92</v>
      </c>
      <c r="U62" s="37">
        <f>SUMPRODUCT(LTA!J62:AN62,LTA!J$102:AN$102,LTA!J$105:AN$105)</f>
        <v>398.85704700000002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312.06</v>
      </c>
      <c r="AB62" s="75">
        <f>-STOA!P62</f>
        <v>0</v>
      </c>
      <c r="AC62">
        <f t="shared" si="0"/>
        <v>18.717480726429212</v>
      </c>
      <c r="AD62">
        <f t="shared" si="1"/>
        <v>1953.5853496394998</v>
      </c>
      <c r="AE62">
        <f>'IDT-1'!F62</f>
        <v>0</v>
      </c>
      <c r="AF62" s="24"/>
      <c r="AG62">
        <f t="shared" si="2"/>
        <v>1953.5853496394998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-77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11.084137013634852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69.996926454445671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981.41953361059689</v>
      </c>
      <c r="P63" s="36">
        <v>75.180000000000007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84.65</v>
      </c>
      <c r="U63" s="37">
        <f>SUMPRODUCT(LTA!J63:AN63,LTA!J$102:AN$102,LTA!J$105:AN$105)</f>
        <v>392.62006300000002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312.06</v>
      </c>
      <c r="AB63" s="75">
        <f>-STOA!P63</f>
        <v>0</v>
      </c>
      <c r="AC63">
        <f t="shared" si="0"/>
        <v>18.502611428539403</v>
      </c>
      <c r="AD63">
        <f t="shared" si="1"/>
        <v>1953.4897907983589</v>
      </c>
      <c r="AE63">
        <f>'IDT-1'!F63</f>
        <v>0</v>
      </c>
      <c r="AF63" s="24"/>
      <c r="AG63">
        <f t="shared" si="2"/>
        <v>1953.4897907983589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-65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11.084137013634852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69.996926454445671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981.41953361059689</v>
      </c>
      <c r="P64" s="36">
        <v>75.180000000000007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80.63000000000001</v>
      </c>
      <c r="U64" s="37">
        <f>SUMPRODUCT(LTA!J64:AN64,LTA!J$102:AN$102,LTA!J$105:AN$105)</f>
        <v>386.07335900000004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312.06</v>
      </c>
      <c r="AB64" s="75">
        <f>-STOA!P64</f>
        <v>0</v>
      </c>
      <c r="AC64">
        <f t="shared" si="0"/>
        <v>18.320843158117448</v>
      </c>
      <c r="AD64">
        <f t="shared" si="1"/>
        <v>1953.1048550687808</v>
      </c>
      <c r="AE64">
        <f>'IDT-1'!F64</f>
        <v>0</v>
      </c>
      <c r="AF64" s="24"/>
      <c r="AG64">
        <f t="shared" si="2"/>
        <v>1953.1048550687808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-55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11.084137013634852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69.996926454445671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981.43803925281304</v>
      </c>
      <c r="P65" s="36">
        <v>75.180000000000007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75.92</v>
      </c>
      <c r="U65" s="37">
        <f>SUMPRODUCT(LTA!J65:AN65,LTA!J$102:AN$102,LTA!J$105:AN$105)</f>
        <v>378.83512300000001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312.06</v>
      </c>
      <c r="AB65" s="75">
        <f>-STOA!P65</f>
        <v>0</v>
      </c>
      <c r="AC65">
        <f t="shared" si="0"/>
        <v>18.038298980525045</v>
      </c>
      <c r="AD65">
        <f t="shared" si="1"/>
        <v>1961.4576688885895</v>
      </c>
      <c r="AE65">
        <f>'IDT-1'!F65</f>
        <v>0</v>
      </c>
      <c r="AF65" s="24"/>
      <c r="AG65">
        <f t="shared" si="2"/>
        <v>1961.4576688885895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-35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10.917130691123486</v>
      </c>
      <c r="F66">
        <f>GT_Spot!T66</f>
        <v>0</v>
      </c>
      <c r="G66">
        <f>PPCL_NG!T66</f>
        <v>51.09</v>
      </c>
      <c r="H66">
        <f>PPCL_Spot!T66</f>
        <v>0</v>
      </c>
      <c r="I66">
        <f>Bawana_NG!T66</f>
        <v>69.996926454445671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981.43803925281304</v>
      </c>
      <c r="P66" s="36">
        <v>75.180000000000007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71.180000000000007</v>
      </c>
      <c r="U66" s="37">
        <f>SUMPRODUCT(LTA!J66:AN66,LTA!J$102:AN$102,LTA!J$105:AN$105)</f>
        <v>371.50883100000004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312.06</v>
      </c>
      <c r="AB66" s="75">
        <f>-STOA!P66</f>
        <v>0</v>
      </c>
      <c r="AC66">
        <f t="shared" si="0"/>
        <v>17.975053557993576</v>
      </c>
      <c r="AD66">
        <f t="shared" si="1"/>
        <v>1944.2895438403889</v>
      </c>
      <c r="AE66">
        <f>'IDT-1'!F66</f>
        <v>0</v>
      </c>
      <c r="AF66" s="24"/>
      <c r="AG66">
        <f t="shared" si="2"/>
        <v>1944.2895438403889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10.917130691123486</v>
      </c>
      <c r="F67">
        <f>GT_Spot!T67</f>
        <v>0</v>
      </c>
      <c r="G67">
        <f>PPCL_NG!T67</f>
        <v>51.09</v>
      </c>
      <c r="H67">
        <f>PPCL_Spot!T67</f>
        <v>0</v>
      </c>
      <c r="I67">
        <f>Bawana_NG!T67</f>
        <v>69.996926454445671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981.44230025169281</v>
      </c>
      <c r="P67" s="36">
        <v>75.180000000000007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64.930000000000007</v>
      </c>
      <c r="U67" s="37">
        <f>SUMPRODUCT(LTA!J67:AN67,LTA!J$102:AN$102,LTA!J$105:AN$105)</f>
        <v>363.597193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314.07</v>
      </c>
      <c r="AB67" s="75">
        <f>-STOA!P67</f>
        <v>0</v>
      </c>
      <c r="AC67">
        <f t="shared" si="0"/>
        <v>17.690594089939815</v>
      </c>
      <c r="AD67">
        <f t="shared" si="1"/>
        <v>1952.4266263073223</v>
      </c>
      <c r="AE67">
        <f>'IDT-1'!F67</f>
        <v>0</v>
      </c>
      <c r="AF67" s="24"/>
      <c r="AG67">
        <f t="shared" si="2"/>
        <v>1952.4266263073223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10.917130691123486</v>
      </c>
      <c r="F68">
        <f>GT_Spot!T68</f>
        <v>0</v>
      </c>
      <c r="G68">
        <f>PPCL_NG!T68</f>
        <v>51.09</v>
      </c>
      <c r="H68">
        <f>PPCL_Spot!T68</f>
        <v>0</v>
      </c>
      <c r="I68">
        <f>Bawana_NG!T68</f>
        <v>69.996926454445671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985.03314465643518</v>
      </c>
      <c r="P68" s="36">
        <v>75.180000000000007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56.980000000000004</v>
      </c>
      <c r="U68" s="37">
        <f>SUMPRODUCT(LTA!J68:AN68,LTA!J$102:AN$102,LTA!J$105:AN$105)</f>
        <v>356.32041500000003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314.07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17.676979149523497</v>
      </c>
      <c r="AD68">
        <f t="shared" ref="AD68:AD98" si="4">SUM(B68:AB68,AI68:AR68)-AC68</f>
        <v>1930.8043076524807</v>
      </c>
      <c r="AE68">
        <f>'IDT-1'!F68</f>
        <v>0</v>
      </c>
      <c r="AF68" s="24"/>
      <c r="AG68">
        <f t="shared" ref="AG68:AG98" si="5">SUM(AD68:AF68)</f>
        <v>1930.8043076524807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11.084137013634852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69.996926454445671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987.76448682733439</v>
      </c>
      <c r="P69" s="36">
        <v>75.180000000000007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53.010000000000005</v>
      </c>
      <c r="U69" s="37">
        <f>SUMPRODUCT(LTA!J69:AN69,LTA!J$102:AN$102,LTA!J$105:AN$105)</f>
        <v>348.25089000000003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314.07</v>
      </c>
      <c r="AB69" s="75">
        <f>-STOA!P69</f>
        <v>0</v>
      </c>
      <c r="AC69">
        <f t="shared" si="3"/>
        <v>17.685301106391808</v>
      </c>
      <c r="AD69">
        <f t="shared" si="4"/>
        <v>1911.652881337244</v>
      </c>
      <c r="AE69">
        <f>'IDT-1'!F69</f>
        <v>0</v>
      </c>
      <c r="AF69" s="24"/>
      <c r="AG69">
        <f t="shared" si="5"/>
        <v>1911.652881337244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11.084137013634852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69.996926454445671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983.55211845684835</v>
      </c>
      <c r="P70" s="36">
        <v>75.180000000000007</v>
      </c>
      <c r="Q70" s="36">
        <v>26.78</v>
      </c>
      <c r="R70" s="38">
        <v>24.2</v>
      </c>
      <c r="S70" s="38">
        <v>0</v>
      </c>
      <c r="T70" s="37">
        <f>SUMPRODUCT(LTA!J70:AN70,LTA!J$101:AN$101,LTA!J$105:AN$105)</f>
        <v>45.68</v>
      </c>
      <c r="U70" s="37">
        <f>SUMPRODUCT(LTA!J70:AN70,LTA!J$102:AN$102,LTA!J$105:AN$105)</f>
        <v>339.56570200000004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314.07</v>
      </c>
      <c r="AB70" s="75">
        <f>-STOA!P70</f>
        <v>0</v>
      </c>
      <c r="AC70">
        <f t="shared" si="3"/>
        <v>17.551689247942509</v>
      </c>
      <c r="AD70">
        <f t="shared" si="4"/>
        <v>1886.5589368252074</v>
      </c>
      <c r="AE70">
        <f>'IDT-1'!F70</f>
        <v>0</v>
      </c>
      <c r="AF70" s="24"/>
      <c r="AG70">
        <f t="shared" si="5"/>
        <v>1886.5589368252074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11.084137013634852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69.996926454445671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987.57767825566771</v>
      </c>
      <c r="P71" s="36">
        <v>75.180000000000007</v>
      </c>
      <c r="Q71" s="36">
        <v>26.78</v>
      </c>
      <c r="R71" s="38">
        <v>16.7</v>
      </c>
      <c r="S71" s="38">
        <v>0</v>
      </c>
      <c r="T71" s="37">
        <f>SUMPRODUCT(LTA!J71:AN71,LTA!J$101:AN$101,LTA!J$105:AN$105)</f>
        <v>41.010000000000005</v>
      </c>
      <c r="U71" s="37">
        <f>SUMPRODUCT(LTA!J71:AN71,LTA!J$102:AN$102,LTA!J$105:AN$105)</f>
        <v>332.08670000000001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279.79000000000002</v>
      </c>
      <c r="AB71" s="75">
        <f>-STOA!P71</f>
        <v>0</v>
      </c>
      <c r="AC71">
        <f t="shared" si="3"/>
        <v>16.713023218073328</v>
      </c>
      <c r="AD71">
        <f t="shared" si="4"/>
        <v>1882.4941606538957</v>
      </c>
      <c r="AE71">
        <f>'IDT-1'!F71</f>
        <v>0</v>
      </c>
      <c r="AF71" s="24"/>
      <c r="AG71">
        <f t="shared" si="5"/>
        <v>1882.4941606538957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11.084137013634852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69.996926454445671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987.77529973331275</v>
      </c>
      <c r="P72" s="36">
        <v>75.180000000000007</v>
      </c>
      <c r="Q72" s="36">
        <v>26.78</v>
      </c>
      <c r="R72" s="38">
        <v>13.2</v>
      </c>
      <c r="S72" s="38">
        <v>0</v>
      </c>
      <c r="T72" s="37">
        <f>SUMPRODUCT(LTA!J72:AN72,LTA!J$101:AN$101,LTA!J$105:AN$105)</f>
        <v>35.64</v>
      </c>
      <c r="U72" s="37">
        <f>SUMPRODUCT(LTA!J72:AN72,LTA!J$102:AN$102,LTA!J$105:AN$105)</f>
        <v>325.78513600000002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279.79000000000002</v>
      </c>
      <c r="AB72" s="75">
        <f>-STOA!P72</f>
        <v>0</v>
      </c>
      <c r="AC72">
        <f t="shared" si="3"/>
        <v>16.625643161487584</v>
      </c>
      <c r="AD72">
        <f t="shared" si="4"/>
        <v>1862.6075981881265</v>
      </c>
      <c r="AE72">
        <f>'IDT-1'!F72</f>
        <v>0</v>
      </c>
      <c r="AF72" s="24"/>
      <c r="AG72">
        <f t="shared" si="5"/>
        <v>1862.6075981881265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11.084137013634852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60.567313373253491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985.42270951541707</v>
      </c>
      <c r="P73" s="36">
        <v>75.180000000000007</v>
      </c>
      <c r="Q73" s="36">
        <v>26.78</v>
      </c>
      <c r="R73" s="38">
        <v>11.7</v>
      </c>
      <c r="S73" s="38">
        <v>0</v>
      </c>
      <c r="T73" s="37">
        <f>SUMPRODUCT(LTA!J73:AN73,LTA!J$101:AN$101,LTA!J$105:AN$105)</f>
        <v>27.610000000000003</v>
      </c>
      <c r="U73" s="37">
        <f>SUMPRODUCT(LTA!J73:AN73,LTA!J$102:AN$102,LTA!J$105:AN$105)</f>
        <v>320.41854300000006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307.22000000000003</v>
      </c>
      <c r="AB73" s="75">
        <f>-STOA!P73</f>
        <v>0</v>
      </c>
      <c r="AC73">
        <f t="shared" si="3"/>
        <v>16.942988217332442</v>
      </c>
      <c r="AD73">
        <f t="shared" si="4"/>
        <v>1828.0414568331937</v>
      </c>
      <c r="AE73">
        <f>'IDT-1'!F73</f>
        <v>0</v>
      </c>
      <c r="AF73" s="24"/>
      <c r="AG73">
        <f t="shared" si="5"/>
        <v>1828.0414568331937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11.084137013634852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985.42270951541707</v>
      </c>
      <c r="P74" s="36">
        <v>75.180000000000007</v>
      </c>
      <c r="Q74" s="36">
        <v>26.78</v>
      </c>
      <c r="R74" s="38">
        <v>4.5</v>
      </c>
      <c r="S74" s="38">
        <v>0</v>
      </c>
      <c r="T74" s="37">
        <f>SUMPRODUCT(LTA!J74:AN74,LTA!J$101:AN$101,LTA!J$105:AN$105)</f>
        <v>22.22</v>
      </c>
      <c r="U74" s="37">
        <f>SUMPRODUCT(LTA!J74:AN74,LTA!J$102:AN$102,LTA!J$105:AN$105)</f>
        <v>315.53688400000004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311.92</v>
      </c>
      <c r="AB74" s="75">
        <f>-STOA!P74</f>
        <v>0</v>
      </c>
      <c r="AC74">
        <f t="shared" si="3"/>
        <v>17.013527883777371</v>
      </c>
      <c r="AD74">
        <f t="shared" si="4"/>
        <v>1795.8092258032284</v>
      </c>
      <c r="AE74">
        <f>'IDT-1'!F74</f>
        <v>0</v>
      </c>
      <c r="AF74" s="24"/>
      <c r="AG74">
        <f t="shared" si="5"/>
        <v>1795.8092258032284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11.19388094446292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983.30993832111267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17</v>
      </c>
      <c r="U75" s="37">
        <f>SUMPRODUCT(LTA!J75:AN75,LTA!J$102:AN$102,LTA!J$105:AN$105)</f>
        <v>311.60700000000008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312.01</v>
      </c>
      <c r="AB75" s="75">
        <f>-STOA!P75</f>
        <v>0</v>
      </c>
      <c r="AC75">
        <f t="shared" si="3"/>
        <v>17.320480640768547</v>
      </c>
      <c r="AD75">
        <f t="shared" si="4"/>
        <v>1729.9393617827611</v>
      </c>
      <c r="AE75">
        <f>'IDT-1'!F75</f>
        <v>0</v>
      </c>
      <c r="AF75" s="24"/>
      <c r="AG75">
        <f t="shared" si="5"/>
        <v>1729.9393617827611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11.19388094446292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949.82785015612467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11.08</v>
      </c>
      <c r="U76" s="37">
        <f>SUMPRODUCT(LTA!J76:AN76,LTA!J$102:AN$102,LTA!J$105:AN$105)</f>
        <v>307.8990970000001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312.01</v>
      </c>
      <c r="AB76" s="75">
        <f>-STOA!P76</f>
        <v>0</v>
      </c>
      <c r="AC76">
        <f t="shared" si="3"/>
        <v>16.585987617628838</v>
      </c>
      <c r="AD76">
        <f t="shared" si="4"/>
        <v>1727.5638636409126</v>
      </c>
      <c r="AE76">
        <f>'IDT-1'!F76</f>
        <v>0</v>
      </c>
      <c r="AF76" s="24"/>
      <c r="AG76">
        <f t="shared" si="5"/>
        <v>1727.5638636409126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11.19388094446292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61.177281009732894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941.89381447202857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8.98</v>
      </c>
      <c r="U77" s="37">
        <f>SUMPRODUCT(LTA!J77:AN77,LTA!J$102:AN$102,LTA!J$105:AN$105)</f>
        <v>301.44369800000004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312.01</v>
      </c>
      <c r="AB77" s="75">
        <f>-STOA!P77</f>
        <v>0</v>
      </c>
      <c r="AC77">
        <f t="shared" si="3"/>
        <v>16.440880592408792</v>
      </c>
      <c r="AD77">
        <f t="shared" si="4"/>
        <v>1711.2195359820364</v>
      </c>
      <c r="AE77">
        <f>'IDT-1'!F77</f>
        <v>0</v>
      </c>
      <c r="AF77" s="24"/>
      <c r="AG77">
        <f t="shared" si="5"/>
        <v>1711.2195359820364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11.19388094446292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957.24066955385217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6</v>
      </c>
      <c r="U78" s="37">
        <f>SUMPRODUCT(LTA!J78:AN78,LTA!J$102:AN$102,LTA!J$105:AN$105)</f>
        <v>299.77598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-257</v>
      </c>
      <c r="AA78" s="75">
        <f>STOA!J78</f>
        <v>312.01</v>
      </c>
      <c r="AB78" s="75">
        <f>-STOA!P78</f>
        <v>0</v>
      </c>
      <c r="AC78">
        <f t="shared" si="3"/>
        <v>19.465018772493718</v>
      </c>
      <c r="AD78">
        <f t="shared" si="4"/>
        <v>1676.1872538740422</v>
      </c>
      <c r="AE78">
        <f>'IDT-1'!F78</f>
        <v>-8.65</v>
      </c>
      <c r="AF78" s="24"/>
      <c r="AG78">
        <f t="shared" si="5"/>
        <v>1667.5372538740421</v>
      </c>
      <c r="AI78" s="34">
        <f>PXIL!J78</f>
        <v>0</v>
      </c>
      <c r="AJ78" s="34">
        <f>PXIL!P78</f>
        <v>0</v>
      </c>
      <c r="AK78" s="34">
        <f>RTM_IEX!J78</f>
        <v>135.47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11.19388094446292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1020.5915596593298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2.67</v>
      </c>
      <c r="U79" s="37">
        <f>SUMPRODUCT(LTA!J79:AN79,LTA!J$102:AN$102,LTA!J$105:AN$105)</f>
        <v>298.35003700000004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-307</v>
      </c>
      <c r="AA79" s="75">
        <f>STOA!J79</f>
        <v>310.87000000000006</v>
      </c>
      <c r="AB79" s="75">
        <f>-STOA!P79</f>
        <v>0</v>
      </c>
      <c r="AC79">
        <f t="shared" si="3"/>
        <v>20.326264683131686</v>
      </c>
      <c r="AD79">
        <f t="shared" si="4"/>
        <v>1672.7509550688821</v>
      </c>
      <c r="AE79">
        <f>'IDT-1'!F79</f>
        <v>-17.298999999999999</v>
      </c>
      <c r="AF79" s="24"/>
      <c r="AG79">
        <f t="shared" si="5"/>
        <v>1655.4519550688822</v>
      </c>
      <c r="AI79" s="34">
        <f>PXIL!J79</f>
        <v>0</v>
      </c>
      <c r="AJ79" s="34">
        <f>PXIL!P79</f>
        <v>0</v>
      </c>
      <c r="AK79" s="34">
        <f>RTM_IEX!J79</f>
        <v>125.44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11.19388094446292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1020.6766754036186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1.33</v>
      </c>
      <c r="U80" s="37">
        <f>SUMPRODUCT(LTA!J80:AN80,LTA!J$102:AN$102,LTA!J$105:AN$105)</f>
        <v>297.94000000000005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-306</v>
      </c>
      <c r="AA80" s="75">
        <f>STOA!J80</f>
        <v>310.87000000000006</v>
      </c>
      <c r="AB80" s="75">
        <f>-STOA!P80</f>
        <v>0</v>
      </c>
      <c r="AC80">
        <f t="shared" si="3"/>
        <v>20.084671248559228</v>
      </c>
      <c r="AD80">
        <f t="shared" si="4"/>
        <v>1647.5476272477433</v>
      </c>
      <c r="AE80">
        <f>'IDT-1'!F80</f>
        <v>-17.298999999999999</v>
      </c>
      <c r="AF80" s="24"/>
      <c r="AG80">
        <f t="shared" si="5"/>
        <v>1630.2486272477433</v>
      </c>
      <c r="AI80" s="34">
        <f>PXIL!J80</f>
        <v>0</v>
      </c>
      <c r="AJ80" s="34">
        <f>PXIL!P80</f>
        <v>0</v>
      </c>
      <c r="AK80" s="34">
        <f>RTM_IEX!J80</f>
        <v>100.66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11.187640811071773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1020.8727696319736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0.01</v>
      </c>
      <c r="U81" s="37">
        <f>SUMPRODUCT(LTA!J81:AN81,LTA!J$102:AN$102,LTA!J$105:AN$105)</f>
        <v>297.92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-302</v>
      </c>
      <c r="AA81" s="75">
        <f>STOA!J81</f>
        <v>310.87000000000006</v>
      </c>
      <c r="AB81" s="75">
        <f>-STOA!P81</f>
        <v>0</v>
      </c>
      <c r="AC81">
        <f t="shared" si="3"/>
        <v>20.109701454506133</v>
      </c>
      <c r="AD81">
        <f t="shared" si="4"/>
        <v>1658.4024511367602</v>
      </c>
      <c r="AE81">
        <f>'IDT-1'!F81</f>
        <v>-17.298999999999999</v>
      </c>
      <c r="AF81" s="24"/>
      <c r="AG81">
        <f t="shared" si="5"/>
        <v>1641.1034511367602</v>
      </c>
      <c r="AI81" s="34">
        <f>PXIL!J81</f>
        <v>0</v>
      </c>
      <c r="AJ81" s="34">
        <f>PXIL!P81</f>
        <v>0</v>
      </c>
      <c r="AK81" s="34">
        <f>RTM_IEX!J81</f>
        <v>108.69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8.0039400000000001</v>
      </c>
      <c r="E82">
        <f>GT_NG!T82</f>
        <v>11.187640811071773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1021.534229237363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282.45000000000005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-341</v>
      </c>
      <c r="AA82" s="75">
        <f>STOA!J82</f>
        <v>310.87000000000006</v>
      </c>
      <c r="AB82" s="75">
        <f>-STOA!P82</f>
        <v>0</v>
      </c>
      <c r="AC82">
        <f t="shared" si="3"/>
        <v>20.553291648399174</v>
      </c>
      <c r="AD82">
        <f t="shared" si="4"/>
        <v>1630.0205905482567</v>
      </c>
      <c r="AE82">
        <f>'IDT-1'!F82</f>
        <v>-17.298999999999999</v>
      </c>
      <c r="AF82" s="24"/>
      <c r="AG82">
        <f t="shared" si="5"/>
        <v>1612.7215905482567</v>
      </c>
      <c r="AI82" s="34">
        <f>PXIL!J82</f>
        <v>0</v>
      </c>
      <c r="AJ82" s="34">
        <f>PXIL!P82</f>
        <v>0</v>
      </c>
      <c r="AK82" s="34">
        <f>RTM_IEX!J82</f>
        <v>134.47999999999999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8.0039400000000001</v>
      </c>
      <c r="E83">
        <f>GT_NG!T83</f>
        <v>11.187640811071773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1022.3763958201449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281.83999999999997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-343</v>
      </c>
      <c r="AA83" s="75">
        <f>STOA!J83</f>
        <v>311.06000000000006</v>
      </c>
      <c r="AB83" s="75">
        <f>-STOA!P83</f>
        <v>0</v>
      </c>
      <c r="AC83">
        <f t="shared" si="3"/>
        <v>20.524074969372045</v>
      </c>
      <c r="AD83">
        <f t="shared" si="4"/>
        <v>1622.7119738100653</v>
      </c>
      <c r="AE83">
        <f>'IDT-1'!F83</f>
        <v>-17.298999999999999</v>
      </c>
      <c r="AF83" s="24"/>
      <c r="AG83">
        <f t="shared" si="5"/>
        <v>1605.4129738100653</v>
      </c>
      <c r="AI83" s="34">
        <f>PXIL!J83</f>
        <v>0</v>
      </c>
      <c r="AJ83" s="34">
        <f>PXIL!P83</f>
        <v>0</v>
      </c>
      <c r="AK83" s="34">
        <f>RTM_IEX!J83</f>
        <v>128.72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8.0039400000000001</v>
      </c>
      <c r="E84">
        <f>GT_NG!T84</f>
        <v>11.187640811071773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1021.4256240324894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281.77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-338</v>
      </c>
      <c r="AA84" s="75">
        <f>STOA!J84</f>
        <v>311.06000000000006</v>
      </c>
      <c r="AB84" s="75">
        <f>-STOA!P84</f>
        <v>0</v>
      </c>
      <c r="AC84">
        <f t="shared" si="3"/>
        <v>20.668701540029705</v>
      </c>
      <c r="AD84">
        <f t="shared" si="4"/>
        <v>1649.0465754517525</v>
      </c>
      <c r="AE84">
        <f>'IDT-1'!F84</f>
        <v>-17.298999999999999</v>
      </c>
      <c r="AF84" s="24"/>
      <c r="AG84">
        <f t="shared" si="5"/>
        <v>1631.7475754517525</v>
      </c>
      <c r="AI84" s="34">
        <f>PXIL!J84</f>
        <v>0</v>
      </c>
      <c r="AJ84" s="34">
        <f>PXIL!P84</f>
        <v>0</v>
      </c>
      <c r="AK84" s="34">
        <f>RTM_IEX!J84</f>
        <v>151.22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8.0039400000000001</v>
      </c>
      <c r="E85">
        <f>GT_NG!T85</f>
        <v>11.187640811071773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1042.2437766123273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281.70999999999998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-342</v>
      </c>
      <c r="AA85" s="75">
        <f>STOA!J85</f>
        <v>311.06000000000006</v>
      </c>
      <c r="AB85" s="75">
        <f>-STOA!P85</f>
        <v>0</v>
      </c>
      <c r="AC85">
        <f t="shared" si="3"/>
        <v>20.522213792821056</v>
      </c>
      <c r="AD85">
        <f t="shared" si="4"/>
        <v>1624.5112157787989</v>
      </c>
      <c r="AE85">
        <f>'IDT-1'!F85</f>
        <v>0</v>
      </c>
      <c r="AF85" s="24"/>
      <c r="AG85">
        <f t="shared" si="5"/>
        <v>1624.5112157787989</v>
      </c>
      <c r="AI85" s="34">
        <f>PXIL!J85</f>
        <v>0</v>
      </c>
      <c r="AJ85" s="34">
        <f>PXIL!P85</f>
        <v>0</v>
      </c>
      <c r="AK85" s="34">
        <f>RTM_IEX!J85</f>
        <v>109.78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8.0039400000000001</v>
      </c>
      <c r="E86">
        <f>GT_NG!T86</f>
        <v>11.187640811071773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1033.2094597212317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280.66999999999996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-334</v>
      </c>
      <c r="AA86" s="75">
        <f>STOA!J86</f>
        <v>311.06000000000006</v>
      </c>
      <c r="AB86" s="75">
        <f>-STOA!P86</f>
        <v>0</v>
      </c>
      <c r="AC86">
        <f t="shared" si="3"/>
        <v>20.442526784001849</v>
      </c>
      <c r="AD86">
        <f t="shared" si="4"/>
        <v>1631.6065858965223</v>
      </c>
      <c r="AE86">
        <f>'IDT-1'!F86</f>
        <v>0</v>
      </c>
      <c r="AF86" s="24"/>
      <c r="AG86">
        <f t="shared" si="5"/>
        <v>1631.6065858965223</v>
      </c>
      <c r="AI86" s="34">
        <f>PXIL!J86</f>
        <v>0</v>
      </c>
      <c r="AJ86" s="34">
        <f>PXIL!P86</f>
        <v>0</v>
      </c>
      <c r="AK86" s="34">
        <f>RTM_IEX!J86</f>
        <v>118.87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8.0039400000000001</v>
      </c>
      <c r="E87">
        <f>GT_NG!T87</f>
        <v>11.187640811071773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70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1016.730534641195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280.73999999999995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-331</v>
      </c>
      <c r="AA87" s="75">
        <f>STOA!J87</f>
        <v>311.24</v>
      </c>
      <c r="AB87" s="75">
        <f>-STOA!P87</f>
        <v>0</v>
      </c>
      <c r="AC87">
        <f t="shared" si="3"/>
        <v>19.811693860730944</v>
      </c>
      <c r="AD87">
        <f t="shared" si="4"/>
        <v>1566.5784937397568</v>
      </c>
      <c r="AE87">
        <f>'IDT-1'!F87</f>
        <v>0</v>
      </c>
      <c r="AF87" s="24"/>
      <c r="AG87">
        <f t="shared" si="5"/>
        <v>1566.5784937397568</v>
      </c>
      <c r="AI87" s="34">
        <f>PXIL!J87</f>
        <v>0</v>
      </c>
      <c r="AJ87" s="34">
        <f>PXIL!P87</f>
        <v>0</v>
      </c>
      <c r="AK87" s="34">
        <f>RTM_IEX!J87</f>
        <v>66.44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8.0039400000000001</v>
      </c>
      <c r="E88">
        <f>GT_NG!T88</f>
        <v>11.187640811071773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70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1016.730534641195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280.72999999999996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-291</v>
      </c>
      <c r="AA88" s="75">
        <f>STOA!J88</f>
        <v>311.24</v>
      </c>
      <c r="AB88" s="75">
        <f>-STOA!P88</f>
        <v>0</v>
      </c>
      <c r="AC88">
        <f t="shared" si="3"/>
        <v>19.506728759843131</v>
      </c>
      <c r="AD88">
        <f t="shared" si="4"/>
        <v>1612.5834588406447</v>
      </c>
      <c r="AE88">
        <f>'IDT-1'!F88</f>
        <v>0</v>
      </c>
      <c r="AF88" s="24"/>
      <c r="AG88">
        <f t="shared" si="5"/>
        <v>1612.5834588406447</v>
      </c>
      <c r="AI88" s="34">
        <f>PXIL!J88</f>
        <v>0</v>
      </c>
      <c r="AJ88" s="34">
        <f>PXIL!P88</f>
        <v>0</v>
      </c>
      <c r="AK88" s="34">
        <f>RTM_IEX!J88</f>
        <v>72.150000000000006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8.0039400000000001</v>
      </c>
      <c r="E89">
        <f>GT_NG!T89</f>
        <v>11.187640811071773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70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1004.7865348634517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280.80999999999995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-242</v>
      </c>
      <c r="AA89" s="75">
        <f>STOA!J89</f>
        <v>311.24</v>
      </c>
      <c r="AB89" s="75">
        <f>-STOA!P89</f>
        <v>0</v>
      </c>
      <c r="AC89">
        <f t="shared" si="3"/>
        <v>18.931569313211416</v>
      </c>
      <c r="AD89">
        <f t="shared" si="4"/>
        <v>1646.2346185095328</v>
      </c>
      <c r="AE89">
        <f>'IDT-1'!F89</f>
        <v>0</v>
      </c>
      <c r="AF89" s="24"/>
      <c r="AG89">
        <f t="shared" si="5"/>
        <v>1646.2346185095328</v>
      </c>
      <c r="AI89" s="34">
        <f>PXIL!J89</f>
        <v>0</v>
      </c>
      <c r="AJ89" s="34">
        <f>PXIL!P89</f>
        <v>0</v>
      </c>
      <c r="AK89" s="34">
        <f>RTM_IEX!J89</f>
        <v>68.09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8.0039400000000001</v>
      </c>
      <c r="E90">
        <f>GT_NG!T90</f>
        <v>11.187640811071773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70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1009.9735796379848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280.76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-197</v>
      </c>
      <c r="AA90" s="75">
        <f>STOA!J90</f>
        <v>311.24</v>
      </c>
      <c r="AB90" s="75">
        <f>-STOA!P90</f>
        <v>0</v>
      </c>
      <c r="AC90">
        <f t="shared" si="3"/>
        <v>18.602955568728522</v>
      </c>
      <c r="AD90">
        <f t="shared" si="4"/>
        <v>1699.620277028549</v>
      </c>
      <c r="AE90">
        <f>'IDT-1'!F90</f>
        <v>0</v>
      </c>
      <c r="AF90" s="24"/>
      <c r="AG90">
        <f t="shared" si="5"/>
        <v>1699.620277028549</v>
      </c>
      <c r="AI90" s="34">
        <f>PXIL!J90</f>
        <v>0</v>
      </c>
      <c r="AJ90" s="34">
        <f>PXIL!P90</f>
        <v>0</v>
      </c>
      <c r="AK90" s="34">
        <f>RTM_IEX!J90</f>
        <v>71.010000000000005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8.0039400000000001</v>
      </c>
      <c r="E91">
        <f>GT_NG!T91</f>
        <v>11.187640811071773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70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1009.9735796379848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280.38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-154</v>
      </c>
      <c r="AA91" s="75">
        <f>STOA!J91</f>
        <v>311.43000000000006</v>
      </c>
      <c r="AB91" s="75">
        <f>-STOA!P91</f>
        <v>0</v>
      </c>
      <c r="AC91">
        <f t="shared" si="3"/>
        <v>18.114188085274126</v>
      </c>
      <c r="AD91">
        <f t="shared" si="4"/>
        <v>1730.9490445120034</v>
      </c>
      <c r="AE91">
        <f>'IDT-1'!F91</f>
        <v>0</v>
      </c>
      <c r="AF91" s="24"/>
      <c r="AG91">
        <f t="shared" si="5"/>
        <v>1730.9490445120034</v>
      </c>
      <c r="AI91" s="34">
        <f>PXIL!J91</f>
        <v>0</v>
      </c>
      <c r="AJ91" s="34">
        <f>PXIL!P91</f>
        <v>0</v>
      </c>
      <c r="AK91" s="34">
        <f>RTM_IEX!J91</f>
        <v>59.04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8.0039400000000001</v>
      </c>
      <c r="E92">
        <f>GT_NG!T92</f>
        <v>11.187640811071773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70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1009.9735796379848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280.31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-116</v>
      </c>
      <c r="AA92" s="75">
        <f>STOA!J92</f>
        <v>311.43000000000006</v>
      </c>
      <c r="AB92" s="75">
        <f>-STOA!P92</f>
        <v>0</v>
      </c>
      <c r="AC92">
        <f t="shared" si="3"/>
        <v>17.753939239430704</v>
      </c>
      <c r="AD92">
        <f t="shared" si="4"/>
        <v>1766.7092933578467</v>
      </c>
      <c r="AE92">
        <f>'IDT-1'!F92</f>
        <v>0</v>
      </c>
      <c r="AF92" s="24"/>
      <c r="AG92">
        <f t="shared" si="5"/>
        <v>1766.7092933578467</v>
      </c>
      <c r="AI92" s="34">
        <f>PXIL!J92</f>
        <v>0</v>
      </c>
      <c r="AJ92" s="34">
        <f>PXIL!P92</f>
        <v>0</v>
      </c>
      <c r="AK92" s="34">
        <f>RTM_IEX!J92</f>
        <v>56.51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8.0039400000000001</v>
      </c>
      <c r="E93">
        <f>GT_NG!T93</f>
        <v>11.187640811071773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70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1010.8771235514595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280.40999999999997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-78</v>
      </c>
      <c r="AA93" s="75">
        <f>STOA!J93</f>
        <v>311.43000000000006</v>
      </c>
      <c r="AB93" s="75">
        <f>-STOA!P93</f>
        <v>0</v>
      </c>
      <c r="AC93">
        <f t="shared" si="3"/>
        <v>17.770801580025854</v>
      </c>
      <c r="AD93">
        <f t="shared" si="4"/>
        <v>1844.9459749307262</v>
      </c>
      <c r="AE93">
        <f>'IDT-1'!F93</f>
        <v>0</v>
      </c>
      <c r="AF93" s="24"/>
      <c r="AG93">
        <f t="shared" si="5"/>
        <v>1844.9459749307262</v>
      </c>
      <c r="AI93" s="34">
        <f>PXIL!J93</f>
        <v>0</v>
      </c>
      <c r="AJ93" s="34">
        <f>PXIL!P93</f>
        <v>0</v>
      </c>
      <c r="AK93" s="34">
        <f>RTM_IEX!J93</f>
        <v>95.76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8.0039400000000001</v>
      </c>
      <c r="E94">
        <f>GT_NG!T94</f>
        <v>11.181789834736515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70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1010.8771235514595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280.3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0.75</v>
      </c>
      <c r="Z94" s="34">
        <f>IEX!P94</f>
        <v>0</v>
      </c>
      <c r="AA94" s="75">
        <f>STOA!J94</f>
        <v>255.62</v>
      </c>
      <c r="AB94" s="75">
        <f>-STOA!P94</f>
        <v>0</v>
      </c>
      <c r="AC94">
        <f t="shared" si="3"/>
        <v>16.570848144702868</v>
      </c>
      <c r="AD94">
        <f t="shared" si="4"/>
        <v>1866.4800773897139</v>
      </c>
      <c r="AE94">
        <f>'IDT-1'!F94</f>
        <v>0</v>
      </c>
      <c r="AF94" s="24"/>
      <c r="AG94">
        <f t="shared" si="5"/>
        <v>1866.4800773897139</v>
      </c>
      <c r="AI94" s="34">
        <f>PXIL!J94</f>
        <v>0</v>
      </c>
      <c r="AJ94" s="34">
        <f>PXIL!P94</f>
        <v>0</v>
      </c>
      <c r="AK94" s="34">
        <f>RTM_IEX!J94</f>
        <v>93.27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8.0039400000000001</v>
      </c>
      <c r="E95">
        <f>GT_NG!T95</f>
        <v>11.181789834736515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70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1006.6084450880664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279.86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3.29</v>
      </c>
      <c r="Z95" s="34">
        <f>IEX!P95</f>
        <v>0</v>
      </c>
      <c r="AA95" s="75">
        <f>STOA!J95</f>
        <v>255.62</v>
      </c>
      <c r="AB95" s="75">
        <f>-STOA!P95</f>
        <v>0</v>
      </c>
      <c r="AC95">
        <f t="shared" si="3"/>
        <v>16.842603774225012</v>
      </c>
      <c r="AD95">
        <f t="shared" si="4"/>
        <v>1897.0896432967988</v>
      </c>
      <c r="AE95">
        <f>'IDT-1'!F95</f>
        <v>0</v>
      </c>
      <c r="AF95" s="24"/>
      <c r="AG95">
        <f t="shared" si="5"/>
        <v>1897.0896432967988</v>
      </c>
      <c r="AI95" s="34">
        <f>PXIL!J95</f>
        <v>0</v>
      </c>
      <c r="AJ95" s="34">
        <f>PXIL!P95</f>
        <v>0</v>
      </c>
      <c r="AK95" s="34">
        <f>RTM_IEX!J95</f>
        <v>126.32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8.0039400000000001</v>
      </c>
      <c r="E96">
        <f>GT_NG!T96</f>
        <v>11.181789834736515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70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1006.6084450880664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279.89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4.28</v>
      </c>
      <c r="Z96" s="34">
        <f>IEX!P96</f>
        <v>0</v>
      </c>
      <c r="AA96" s="75">
        <f>STOA!J96</f>
        <v>255.62</v>
      </c>
      <c r="AB96" s="75">
        <f>-STOA!P96</f>
        <v>0</v>
      </c>
      <c r="AC96">
        <f t="shared" si="3"/>
        <v>16.846739774225011</v>
      </c>
      <c r="AD96">
        <f t="shared" si="4"/>
        <v>1897.5555072967989</v>
      </c>
      <c r="AE96">
        <f>'IDT-1'!F96</f>
        <v>0</v>
      </c>
      <c r="AF96" s="24"/>
      <c r="AG96">
        <f t="shared" si="5"/>
        <v>1897.5555072967989</v>
      </c>
      <c r="AI96" s="34">
        <f>PXIL!J96</f>
        <v>0</v>
      </c>
      <c r="AJ96" s="34">
        <f>PXIL!P96</f>
        <v>0</v>
      </c>
      <c r="AK96" s="34">
        <f>RTM_IEX!J96</f>
        <v>125.77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8.0039400000000001</v>
      </c>
      <c r="E97">
        <f>GT_NG!T97</f>
        <v>11.181789834736515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1006.0753296819748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279.78000000000003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5.0599999999999996</v>
      </c>
      <c r="Z97" s="34">
        <f>IEX!P97</f>
        <v>0</v>
      </c>
      <c r="AA97" s="75">
        <f>STOA!J97</f>
        <v>255.62</v>
      </c>
      <c r="AB97" s="75">
        <f>-STOA!P97</f>
        <v>0</v>
      </c>
      <c r="AC97">
        <f t="shared" si="3"/>
        <v>16.846712358651402</v>
      </c>
      <c r="AD97">
        <f t="shared" si="4"/>
        <v>1897.5524193062809</v>
      </c>
      <c r="AE97">
        <f>'IDT-1'!F97</f>
        <v>0</v>
      </c>
      <c r="AF97" s="24"/>
      <c r="AG97">
        <f t="shared" si="5"/>
        <v>1897.5524193062809</v>
      </c>
      <c r="AI97" s="34">
        <f>PXIL!J97</f>
        <v>0</v>
      </c>
      <c r="AJ97" s="34">
        <f>PXIL!P97</f>
        <v>0</v>
      </c>
      <c r="AK97" s="34">
        <f>RTM_IEX!J97</f>
        <v>125.63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8.0039400000000001</v>
      </c>
      <c r="E98">
        <f>GT_NG!T98</f>
        <v>11.181789834736515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1007.3323892035559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279.78000000000003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5.3</v>
      </c>
      <c r="Z98" s="34">
        <f>IEX!P98</f>
        <v>0</v>
      </c>
      <c r="AA98" s="75">
        <f>STOA!J98</f>
        <v>255.62</v>
      </c>
      <c r="AB98" s="75">
        <f>-STOA!P98</f>
        <v>0</v>
      </c>
      <c r="AC98">
        <f t="shared" si="3"/>
        <v>16.854430482441316</v>
      </c>
      <c r="AD98">
        <f t="shared" si="4"/>
        <v>1898.4217607040716</v>
      </c>
      <c r="AE98">
        <f>'IDT-1'!F98</f>
        <v>0</v>
      </c>
      <c r="AF98" s="24"/>
      <c r="AG98">
        <f t="shared" si="5"/>
        <v>1898.4217607040716</v>
      </c>
      <c r="AI98" s="34">
        <f>PXIL!J98</f>
        <v>0</v>
      </c>
      <c r="AJ98" s="34">
        <f>PXIL!P98</f>
        <v>0</v>
      </c>
      <c r="AK98" s="34">
        <f>RTM_IEX!J98</f>
        <v>125.01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0.19031172750000047</v>
      </c>
      <c r="E99">
        <f t="shared" si="6"/>
        <v>0.26365787111150857</v>
      </c>
      <c r="F99">
        <f t="shared" si="6"/>
        <v>0</v>
      </c>
      <c r="G99">
        <f t="shared" si="6"/>
        <v>1.2261161413720238</v>
      </c>
      <c r="H99">
        <f t="shared" si="6"/>
        <v>0</v>
      </c>
      <c r="I99">
        <f t="shared" si="6"/>
        <v>1.5893244873011367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21.614423847686542</v>
      </c>
      <c r="P99" s="36">
        <f t="shared" si="6"/>
        <v>1.6384760405662495</v>
      </c>
      <c r="Q99" s="36">
        <f t="shared" si="6"/>
        <v>0.56667769208383723</v>
      </c>
      <c r="R99" s="38">
        <f>SUM(R3:R98)/4000</f>
        <v>0.26092250000000017</v>
      </c>
      <c r="S99" s="38">
        <f t="shared" si="6"/>
        <v>0</v>
      </c>
      <c r="T99" s="37">
        <f t="shared" si="6"/>
        <v>0.86645749999999988</v>
      </c>
      <c r="U99" s="37">
        <f t="shared" si="6"/>
        <v>7.7902057995000007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4.6699999999999997E-3</v>
      </c>
      <c r="Z99" s="34">
        <f t="shared" si="6"/>
        <v>-3.5962475</v>
      </c>
      <c r="AA99" s="75">
        <f t="shared" si="6"/>
        <v>7.1285575000000012</v>
      </c>
      <c r="AB99" s="75">
        <f t="shared" si="6"/>
        <v>0</v>
      </c>
      <c r="AC99">
        <f t="shared" si="6"/>
        <v>0.42878216249327283</v>
      </c>
      <c r="AD99">
        <f t="shared" si="6"/>
        <v>39.727598944628014</v>
      </c>
      <c r="AE99">
        <f t="shared" si="6"/>
        <v>-5.7663750000000014E-2</v>
      </c>
      <c r="AG99">
        <f t="shared" si="6"/>
        <v>39.669935194628025</v>
      </c>
      <c r="AI99">
        <f t="shared" si="6"/>
        <v>0</v>
      </c>
      <c r="AJ99">
        <f t="shared" si="6"/>
        <v>0</v>
      </c>
      <c r="AK99">
        <f t="shared" si="6"/>
        <v>1.2820775</v>
      </c>
      <c r="AL99">
        <f t="shared" si="6"/>
        <v>-0.66925000000000001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1.2781800000000001</v>
      </c>
      <c r="E3">
        <f>GT_NG!S3</f>
        <v>1.5718870346598202</v>
      </c>
      <c r="F3">
        <f>GT_Spot!S3</f>
        <v>0</v>
      </c>
      <c r="G3">
        <f>PPCL_NG!S3</f>
        <v>80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137.5951502958753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-60</v>
      </c>
      <c r="AA3" s="75">
        <f>STOA!K3</f>
        <v>69.67</v>
      </c>
      <c r="AB3" s="75">
        <f>-STOA!Q3</f>
        <v>0</v>
      </c>
      <c r="AC3">
        <f>SUMIF(B3:AB3,"&gt;0")*$AC$2-SUMIF(B3:AB3,"&lt;0")*($AC$2/(1-$AC$2))+SUMIF(AI3:AR3,"&gt;0")*$AC$2-SUMIF(AI3:AR3,"&lt;0")*($AC$2/(1-$AC$2))</f>
        <v>3.7348724500389752</v>
      </c>
      <c r="AD3">
        <f>SUM(B3:AB3,AI3:AR3)-AC3</f>
        <v>191.67034488049612</v>
      </c>
      <c r="AE3">
        <f>'IDT-1'!E3</f>
        <v>0</v>
      </c>
      <c r="AF3" s="24"/>
      <c r="AG3">
        <f>SUM(AD3:AF3)+AT3</f>
        <v>191.67034488049612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-54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1.2781800000000001</v>
      </c>
      <c r="E4">
        <f>GT_NG!S4</f>
        <v>1.5718870346598202</v>
      </c>
      <c r="F4">
        <f>GT_Spot!S4</f>
        <v>0</v>
      </c>
      <c r="G4">
        <f>PPCL_NG!S4</f>
        <v>80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137.5951502958753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69.67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3.7615068326055612</v>
      </c>
      <c r="AD4">
        <f t="shared" ref="AD4:AD67" si="1">SUM(B4:AB4,AI4:AR4)-AC4</f>
        <v>188.64371049792953</v>
      </c>
      <c r="AE4">
        <f>'IDT-1'!E4</f>
        <v>0</v>
      </c>
      <c r="AF4" s="24"/>
      <c r="AG4">
        <f t="shared" ref="AG4:AG67" si="2">SUM(AD4:AF4)+AT4</f>
        <v>188.64371049792953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-57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1.2781800000000001</v>
      </c>
      <c r="E5">
        <f>GT_NG!S5</f>
        <v>1.5718870346598202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137.53429559567994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-65</v>
      </c>
      <c r="AA5" s="75">
        <f>STOA!K5</f>
        <v>69.67</v>
      </c>
      <c r="AB5" s="75">
        <f>-STOA!Q5</f>
        <v>0</v>
      </c>
      <c r="AC5">
        <f t="shared" si="0"/>
        <v>3.7635846465896781</v>
      </c>
      <c r="AD5">
        <f t="shared" si="1"/>
        <v>188.87774790941322</v>
      </c>
      <c r="AE5">
        <f>'IDT-1'!E5</f>
        <v>0</v>
      </c>
      <c r="AF5" s="24"/>
      <c r="AG5">
        <f t="shared" si="2"/>
        <v>188.87774790941322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-52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1.2781800000000001</v>
      </c>
      <c r="E6">
        <f>GT_NG!S6</f>
        <v>1.5718870346598202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137.53429559567994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-65</v>
      </c>
      <c r="AA6" s="75">
        <f>STOA!K6</f>
        <v>69.67</v>
      </c>
      <c r="AB6" s="75">
        <f>-STOA!Q6</f>
        <v>0</v>
      </c>
      <c r="AC6">
        <f t="shared" si="0"/>
        <v>3.7902190291562641</v>
      </c>
      <c r="AD6">
        <f t="shared" si="1"/>
        <v>185.85111352684663</v>
      </c>
      <c r="AE6">
        <f>'IDT-1'!E6</f>
        <v>0</v>
      </c>
      <c r="AF6" s="24"/>
      <c r="AG6">
        <f t="shared" si="2"/>
        <v>185.85111352684663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-55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1.2781800000000001</v>
      </c>
      <c r="E7">
        <f>GT_NG!S7</f>
        <v>1.5718870346598202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108.48026156638021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69.67</v>
      </c>
      <c r="AB7" s="75">
        <f>-STOA!Q7</f>
        <v>0</v>
      </c>
      <c r="AC7">
        <f t="shared" si="0"/>
        <v>3.3569809792545202</v>
      </c>
      <c r="AD7">
        <f t="shared" si="1"/>
        <v>177.23031754744866</v>
      </c>
      <c r="AE7">
        <f>'IDT-1'!E7</f>
        <v>0</v>
      </c>
      <c r="AF7" s="24"/>
      <c r="AG7">
        <f t="shared" si="2"/>
        <v>177.23031754744866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1.2781800000000001</v>
      </c>
      <c r="E8">
        <f>GT_NG!S8</f>
        <v>1.5718870346598202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108.42327648843744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-60</v>
      </c>
      <c r="AA8" s="75">
        <f>STOA!K8</f>
        <v>69.67</v>
      </c>
      <c r="AB8" s="75">
        <f>-STOA!Q8</f>
        <v>0</v>
      </c>
      <c r="AC8">
        <f t="shared" si="0"/>
        <v>3.356479510568624</v>
      </c>
      <c r="AD8">
        <f t="shared" si="1"/>
        <v>177.17383393819179</v>
      </c>
      <c r="AE8">
        <f>'IDT-1'!E8</f>
        <v>0</v>
      </c>
      <c r="AF8" s="24"/>
      <c r="AG8">
        <f t="shared" si="2"/>
        <v>177.17383393819179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1.2781800000000001</v>
      </c>
      <c r="E9">
        <f>GT_NG!S9</f>
        <v>1.5718870346598202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69.71327648843743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69.67</v>
      </c>
      <c r="AB9" s="75">
        <f>-STOA!Q9</f>
        <v>0</v>
      </c>
      <c r="AC9">
        <f t="shared" si="0"/>
        <v>3.0158315105686242</v>
      </c>
      <c r="AD9">
        <f t="shared" si="1"/>
        <v>138.8044819381918</v>
      </c>
      <c r="AE9">
        <f>'IDT-1'!E9</f>
        <v>0</v>
      </c>
      <c r="AF9" s="24"/>
      <c r="AG9">
        <f t="shared" si="2"/>
        <v>138.8044819381918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1.2781800000000001</v>
      </c>
      <c r="E10">
        <f>GT_NG!S10</f>
        <v>1.5718870346598202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66.813276488437438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69.67</v>
      </c>
      <c r="AB10" s="75">
        <f>-STOA!Q10</f>
        <v>0</v>
      </c>
      <c r="AC10">
        <f t="shared" si="0"/>
        <v>2.990311510568624</v>
      </c>
      <c r="AD10">
        <f t="shared" si="1"/>
        <v>135.93000193819177</v>
      </c>
      <c r="AE10">
        <f>'IDT-1'!E10</f>
        <v>0</v>
      </c>
      <c r="AF10" s="24"/>
      <c r="AG10">
        <f t="shared" si="2"/>
        <v>135.93000193819177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1.2781800000000001</v>
      </c>
      <c r="E11">
        <f>GT_NG!S11</f>
        <v>1.5731176104542628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31.003276488437436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69.67</v>
      </c>
      <c r="AB11" s="75">
        <f>-STOA!Q11</f>
        <v>0</v>
      </c>
      <c r="AC11">
        <f t="shared" si="0"/>
        <v>2.0537254130819425</v>
      </c>
      <c r="AD11">
        <f t="shared" si="1"/>
        <v>171.05781861147292</v>
      </c>
      <c r="AE11">
        <f>'IDT-1'!E11</f>
        <v>0</v>
      </c>
      <c r="AF11" s="24"/>
      <c r="AG11">
        <f t="shared" si="2"/>
        <v>171.05781861147292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1.2781800000000001</v>
      </c>
      <c r="E12">
        <f>GT_NG!S12</f>
        <v>1.6129474011826954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31.003276488437436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69.67</v>
      </c>
      <c r="AB12" s="75">
        <f>-STOA!Q12</f>
        <v>0</v>
      </c>
      <c r="AC12">
        <f t="shared" si="0"/>
        <v>2.0540759152403529</v>
      </c>
      <c r="AD12">
        <f t="shared" si="1"/>
        <v>171.09729790004295</v>
      </c>
      <c r="AE12">
        <f>'IDT-1'!E12</f>
        <v>0</v>
      </c>
      <c r="AF12" s="24"/>
      <c r="AG12">
        <f t="shared" si="2"/>
        <v>171.09729790004295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1.2781800000000001</v>
      </c>
      <c r="E13">
        <f>GT_NG!S13</f>
        <v>1.6129474011826954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31.003276488437436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69.67</v>
      </c>
      <c r="AB13" s="75">
        <f>-STOA!Q13</f>
        <v>0</v>
      </c>
      <c r="AC13">
        <f t="shared" si="0"/>
        <v>2.0540759152403529</v>
      </c>
      <c r="AD13">
        <f t="shared" si="1"/>
        <v>171.09729790004295</v>
      </c>
      <c r="AE13">
        <f>'IDT-1'!E13</f>
        <v>0</v>
      </c>
      <c r="AF13" s="24"/>
      <c r="AG13">
        <f t="shared" si="2"/>
        <v>171.09729790004295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1.2781800000000001</v>
      </c>
      <c r="E14">
        <f>GT_NG!S14</f>
        <v>1.6129474011826954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31.003276488437436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69.67</v>
      </c>
      <c r="AB14" s="75">
        <f>-STOA!Q14</f>
        <v>0</v>
      </c>
      <c r="AC14">
        <f t="shared" si="0"/>
        <v>2.0540759152403529</v>
      </c>
      <c r="AD14">
        <f t="shared" si="1"/>
        <v>171.09729790004295</v>
      </c>
      <c r="AE14">
        <f>'IDT-1'!E14</f>
        <v>0</v>
      </c>
      <c r="AF14" s="24"/>
      <c r="AG14">
        <f t="shared" si="2"/>
        <v>171.09729790004295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1.2781800000000001</v>
      </c>
      <c r="E15">
        <f>GT_NG!S15</f>
        <v>1.7539133146242596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30.99621937556261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69.67</v>
      </c>
      <c r="AB15" s="75">
        <f>-STOA!Q15</f>
        <v>0</v>
      </c>
      <c r="AC15">
        <f t="shared" si="0"/>
        <v>2.0552543126853404</v>
      </c>
      <c r="AD15">
        <f t="shared" si="1"/>
        <v>171.23002830316472</v>
      </c>
      <c r="AE15">
        <f>'IDT-1'!E15</f>
        <v>0</v>
      </c>
      <c r="AF15" s="24"/>
      <c r="AG15">
        <f t="shared" si="2"/>
        <v>171.23002830316472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1.2781800000000001</v>
      </c>
      <c r="E16">
        <f>GT_NG!S16</f>
        <v>1.7539133146242596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30.991055526618496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69.67</v>
      </c>
      <c r="AB16" s="75">
        <f>-STOA!Q16</f>
        <v>0</v>
      </c>
      <c r="AC16">
        <f t="shared" si="0"/>
        <v>2.0552088708146314</v>
      </c>
      <c r="AD16">
        <f t="shared" si="1"/>
        <v>171.22490989609128</v>
      </c>
      <c r="AE16">
        <f>'IDT-1'!E16</f>
        <v>0</v>
      </c>
      <c r="AF16" s="24"/>
      <c r="AG16">
        <f t="shared" si="2"/>
        <v>171.22490989609128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1.2781800000000001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30.991055526618496</v>
      </c>
      <c r="P17" s="36">
        <v>0</v>
      </c>
      <c r="Q17" s="36">
        <v>0</v>
      </c>
      <c r="R17" s="38">
        <v>0</v>
      </c>
      <c r="S17" s="38">
        <v>0.28999999999999998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69.67</v>
      </c>
      <c r="AB17" s="75">
        <f>-STOA!Q17</f>
        <v>0</v>
      </c>
      <c r="AC17">
        <f t="shared" si="0"/>
        <v>2.0556973023706031</v>
      </c>
      <c r="AD17">
        <f t="shared" si="1"/>
        <v>171.27992505044116</v>
      </c>
      <c r="AE17">
        <f>'IDT-1'!E17</f>
        <v>0</v>
      </c>
      <c r="AF17" s="24"/>
      <c r="AG17">
        <f t="shared" si="2"/>
        <v>171.27992505044116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1.2781800000000001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30.986924447463213</v>
      </c>
      <c r="P18" s="36">
        <v>0</v>
      </c>
      <c r="Q18" s="36">
        <v>0</v>
      </c>
      <c r="R18" s="38">
        <v>0</v>
      </c>
      <c r="S18" s="38">
        <v>0.28999999999999998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69.67</v>
      </c>
      <c r="AB18" s="75">
        <f>-STOA!Q18</f>
        <v>0</v>
      </c>
      <c r="AC18">
        <f t="shared" si="0"/>
        <v>2.0556609488740367</v>
      </c>
      <c r="AD18">
        <f t="shared" si="1"/>
        <v>171.27583032478242</v>
      </c>
      <c r="AE18">
        <f>'IDT-1'!E18</f>
        <v>0</v>
      </c>
      <c r="AF18" s="24"/>
      <c r="AG18">
        <f t="shared" si="2"/>
        <v>171.27583032478242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1.2781800000000001</v>
      </c>
      <c r="E19">
        <f>GT_NG!S19</f>
        <v>1.8094169005300904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30.974595265312669</v>
      </c>
      <c r="P19" s="36">
        <v>0</v>
      </c>
      <c r="Q19" s="36">
        <v>0</v>
      </c>
      <c r="R19" s="38">
        <v>0</v>
      </c>
      <c r="S19" s="38">
        <v>0.28999999999999998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69.67</v>
      </c>
      <c r="AB19" s="75">
        <f>-STOA!Q19</f>
        <v>0</v>
      </c>
      <c r="AC19">
        <f t="shared" si="0"/>
        <v>2.1443337272930649</v>
      </c>
      <c r="AD19">
        <f t="shared" si="1"/>
        <v>161.17482836421286</v>
      </c>
      <c r="AE19">
        <f>'IDT-1'!E19</f>
        <v>0</v>
      </c>
      <c r="AF19" s="24"/>
      <c r="AG19">
        <f t="shared" si="2"/>
        <v>161.17482836421286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1.2781800000000001</v>
      </c>
      <c r="E20">
        <f>GT_NG!S20</f>
        <v>1.7585905830994699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30.915315653492328</v>
      </c>
      <c r="P20" s="36">
        <v>0</v>
      </c>
      <c r="Q20" s="36">
        <v>0</v>
      </c>
      <c r="R20" s="38">
        <v>0</v>
      </c>
      <c r="S20" s="38">
        <v>0.28999999999999998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69.67</v>
      </c>
      <c r="AB20" s="75">
        <f>-STOA!Q20</f>
        <v>0</v>
      </c>
      <c r="AC20">
        <f t="shared" si="0"/>
        <v>2.1433647951156565</v>
      </c>
      <c r="AD20">
        <f t="shared" si="1"/>
        <v>161.06569136713932</v>
      </c>
      <c r="AE20">
        <f>'IDT-1'!E20</f>
        <v>0</v>
      </c>
      <c r="AF20" s="24"/>
      <c r="AG20">
        <f t="shared" si="2"/>
        <v>161.06569136713932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1.2781800000000001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30.804716429322873</v>
      </c>
      <c r="P21" s="36">
        <v>0</v>
      </c>
      <c r="Q21" s="36">
        <v>0</v>
      </c>
      <c r="R21" s="38">
        <v>0</v>
      </c>
      <c r="S21" s="38">
        <v>0.28999999999999998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69.67</v>
      </c>
      <c r="AB21" s="75">
        <f>-STOA!Q21</f>
        <v>0</v>
      </c>
      <c r="AC21">
        <f t="shared" si="0"/>
        <v>2.1423915219429657</v>
      </c>
      <c r="AD21">
        <f t="shared" si="1"/>
        <v>160.95606541614256</v>
      </c>
      <c r="AE21">
        <f>'IDT-1'!E21</f>
        <v>0</v>
      </c>
      <c r="AF21" s="24"/>
      <c r="AG21">
        <f t="shared" si="2"/>
        <v>160.95606541614256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1.2781800000000001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30.725009510138264</v>
      </c>
      <c r="P22" s="36">
        <v>0</v>
      </c>
      <c r="Q22" s="36">
        <v>0</v>
      </c>
      <c r="R22" s="38">
        <v>0</v>
      </c>
      <c r="S22" s="38">
        <v>0.28999999999999998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69.67</v>
      </c>
      <c r="AB22" s="75">
        <f>-STOA!Q22</f>
        <v>0</v>
      </c>
      <c r="AC22">
        <f t="shared" si="0"/>
        <v>2.1416901010541407</v>
      </c>
      <c r="AD22">
        <f t="shared" si="1"/>
        <v>160.87705991784676</v>
      </c>
      <c r="AE22">
        <f>'IDT-1'!E22</f>
        <v>0</v>
      </c>
      <c r="AF22" s="24"/>
      <c r="AG22">
        <f t="shared" si="2"/>
        <v>160.87705991784676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1.2781800000000001</v>
      </c>
      <c r="E23">
        <f>GT_NG!S23</f>
        <v>1.7577260356818869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30.744226783624011</v>
      </c>
      <c r="P23" s="36">
        <v>0</v>
      </c>
      <c r="Q23" s="36">
        <v>0</v>
      </c>
      <c r="R23" s="38">
        <v>0</v>
      </c>
      <c r="S23" s="38">
        <v>0.28999999999999998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69.67</v>
      </c>
      <c r="AB23" s="75">
        <f>-STOA!Q23</f>
        <v>0</v>
      </c>
      <c r="AC23">
        <f t="shared" si="0"/>
        <v>2.1418516050435406</v>
      </c>
      <c r="AD23">
        <f t="shared" si="1"/>
        <v>160.89525113992551</v>
      </c>
      <c r="AE23">
        <f>'IDT-1'!E23</f>
        <v>0</v>
      </c>
      <c r="AF23" s="24"/>
      <c r="AG23">
        <f t="shared" si="2"/>
        <v>160.89525113992551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1.2781800000000001</v>
      </c>
      <c r="E24">
        <f>GT_NG!S24</f>
        <v>1.7577260356818869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30.996666714056158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69.67</v>
      </c>
      <c r="AB24" s="75">
        <f>-STOA!Q24</f>
        <v>0</v>
      </c>
      <c r="AC24">
        <f t="shared" si="0"/>
        <v>2.1449530764313436</v>
      </c>
      <c r="AD24">
        <f t="shared" si="1"/>
        <v>161.2445895989699</v>
      </c>
      <c r="AE24">
        <f>'IDT-1'!E24</f>
        <v>0</v>
      </c>
      <c r="AF24" s="24"/>
      <c r="AG24">
        <f t="shared" si="2"/>
        <v>161.2445895989699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1.2781800000000001</v>
      </c>
      <c r="E25">
        <f>GT_NG!S25</f>
        <v>1.7577260356818869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30.996666714056158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69.67</v>
      </c>
      <c r="AB25" s="75">
        <f>-STOA!Q25</f>
        <v>0</v>
      </c>
      <c r="AC25">
        <f t="shared" si="0"/>
        <v>2.1449530764313436</v>
      </c>
      <c r="AD25">
        <f t="shared" si="1"/>
        <v>161.2445895989699</v>
      </c>
      <c r="AE25">
        <f>'IDT-1'!E25</f>
        <v>0</v>
      </c>
      <c r="AF25" s="24"/>
      <c r="AG25">
        <f t="shared" si="2"/>
        <v>161.2445895989699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1.2781800000000001</v>
      </c>
      <c r="E26">
        <f>GT_NG!S26</f>
        <v>1.7577260356818869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30.996666714056158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69.67</v>
      </c>
      <c r="AB26" s="75">
        <f>-STOA!Q26</f>
        <v>0</v>
      </c>
      <c r="AC26">
        <f t="shared" si="0"/>
        <v>2.1449530764313436</v>
      </c>
      <c r="AD26">
        <f t="shared" si="1"/>
        <v>161.2445895989699</v>
      </c>
      <c r="AE26">
        <f>'IDT-1'!E26</f>
        <v>0</v>
      </c>
      <c r="AF26" s="24"/>
      <c r="AG26">
        <f t="shared" si="2"/>
        <v>161.2445895989699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1.2781800000000001</v>
      </c>
      <c r="E27">
        <f>GT_NG!S27</f>
        <v>1.8085273661929242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30.890590622940408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69.67</v>
      </c>
      <c r="AB27" s="75">
        <f>-STOA!Q27</f>
        <v>0</v>
      </c>
      <c r="AC27">
        <f t="shared" si="0"/>
        <v>2.1578346332946996</v>
      </c>
      <c r="AD27">
        <f t="shared" si="1"/>
        <v>162.69552132203333</v>
      </c>
      <c r="AE27">
        <f>'IDT-1'!E27</f>
        <v>0</v>
      </c>
      <c r="AF27" s="24"/>
      <c r="AG27">
        <f t="shared" si="2"/>
        <v>162.69552132203333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1.2781800000000001</v>
      </c>
      <c r="E28">
        <f>GT_NG!S28</f>
        <v>1.8085273661929242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30.766852156442276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69.67</v>
      </c>
      <c r="AB28" s="75">
        <f>-STOA!Q28</f>
        <v>0</v>
      </c>
      <c r="AC28">
        <f t="shared" si="0"/>
        <v>2.1567457347895158</v>
      </c>
      <c r="AD28">
        <f t="shared" si="1"/>
        <v>162.57287175404036</v>
      </c>
      <c r="AE28">
        <f>'IDT-1'!E28</f>
        <v>0</v>
      </c>
      <c r="AF28" s="24"/>
      <c r="AG28">
        <f t="shared" si="2"/>
        <v>162.57287175404036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1.2781800000000001</v>
      </c>
      <c r="E29">
        <f>GT_NG!S29</f>
        <v>1.8085273661929242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30.746805782834471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69.67</v>
      </c>
      <c r="AB29" s="75">
        <f>-STOA!Q29</f>
        <v>0</v>
      </c>
      <c r="AC29">
        <f t="shared" si="0"/>
        <v>2.1566573267017675</v>
      </c>
      <c r="AD29">
        <f t="shared" si="1"/>
        <v>162.56291378852032</v>
      </c>
      <c r="AE29">
        <f>'IDT-1'!E29</f>
        <v>0</v>
      </c>
      <c r="AF29" s="24"/>
      <c r="AG29">
        <f t="shared" si="2"/>
        <v>162.56291378852032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1.2781800000000001</v>
      </c>
      <c r="E30">
        <f>GT_NG!S30</f>
        <v>1.8085273661929242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30.357531873625895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69.67</v>
      </c>
      <c r="AB30" s="75">
        <f>-STOA!Q30</f>
        <v>0</v>
      </c>
      <c r="AC30">
        <f t="shared" si="0"/>
        <v>2.153231716300732</v>
      </c>
      <c r="AD30">
        <f t="shared" si="1"/>
        <v>162.17706548971282</v>
      </c>
      <c r="AE30">
        <f>'IDT-1'!E30</f>
        <v>0</v>
      </c>
      <c r="AF30" s="24"/>
      <c r="AG30">
        <f t="shared" si="2"/>
        <v>162.17706548971282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1.2781800000000001</v>
      </c>
      <c r="E31">
        <f>GT_NG!S31</f>
        <v>1.7577260356818869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30.187446757399073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69.67</v>
      </c>
      <c r="AB31" s="75">
        <f>-STOA!Q31</f>
        <v>0</v>
      </c>
      <c r="AC31">
        <f t="shared" si="0"/>
        <v>2.1512879155694384</v>
      </c>
      <c r="AD31">
        <f t="shared" si="1"/>
        <v>161.95812284370621</v>
      </c>
      <c r="AE31">
        <f>'IDT-1'!E31</f>
        <v>0</v>
      </c>
      <c r="AF31" s="24"/>
      <c r="AG31">
        <f t="shared" si="2"/>
        <v>161.95812284370621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1.7577260356818869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30.187446757399073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69.67</v>
      </c>
      <c r="AB32" s="75">
        <f>-STOA!Q32</f>
        <v>0</v>
      </c>
      <c r="AC32">
        <f t="shared" si="0"/>
        <v>1.884944089903579</v>
      </c>
      <c r="AD32">
        <f t="shared" si="1"/>
        <v>192.22446666937208</v>
      </c>
      <c r="AE32">
        <f>'IDT-1'!E32</f>
        <v>0</v>
      </c>
      <c r="AF32" s="24"/>
      <c r="AG32">
        <f t="shared" si="2"/>
        <v>192.22446666937208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1.7577260356818869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30.088698829339453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69.67</v>
      </c>
      <c r="AB33" s="75">
        <f>-STOA!Q33</f>
        <v>0</v>
      </c>
      <c r="AC33">
        <f t="shared" si="0"/>
        <v>1.7952938329147015</v>
      </c>
      <c r="AD33">
        <f t="shared" si="1"/>
        <v>202.21536899830136</v>
      </c>
      <c r="AE33">
        <f>'IDT-1'!E33</f>
        <v>0</v>
      </c>
      <c r="AF33" s="24"/>
      <c r="AG33">
        <f t="shared" si="2"/>
        <v>202.21536899830136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1.7577260356818869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30.088698829339453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69.67</v>
      </c>
      <c r="AB34" s="75">
        <f>-STOA!Q34</f>
        <v>0</v>
      </c>
      <c r="AC34">
        <f t="shared" si="0"/>
        <v>1.7952938329147015</v>
      </c>
      <c r="AD34">
        <f t="shared" si="1"/>
        <v>202.21536899830136</v>
      </c>
      <c r="AE34">
        <f>'IDT-1'!E34</f>
        <v>0</v>
      </c>
      <c r="AF34" s="24"/>
      <c r="AG34">
        <f t="shared" si="2"/>
        <v>202.21536899830136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1.7577260356818869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46.912451542916457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69.67</v>
      </c>
      <c r="AB35" s="75">
        <f>-STOA!Q35</f>
        <v>0</v>
      </c>
      <c r="AC35">
        <f t="shared" si="0"/>
        <v>1.9433428567941788</v>
      </c>
      <c r="AD35">
        <f t="shared" si="1"/>
        <v>218.89107268799887</v>
      </c>
      <c r="AE35">
        <f>'IDT-1'!E35</f>
        <v>0</v>
      </c>
      <c r="AF35" s="24"/>
      <c r="AG35">
        <f t="shared" si="2"/>
        <v>218.89107268799887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1.7577260356818869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60.462451542916455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69.67</v>
      </c>
      <c r="AB36" s="75">
        <f>-STOA!Q36</f>
        <v>0</v>
      </c>
      <c r="AC36">
        <f t="shared" si="0"/>
        <v>2.0625828567941791</v>
      </c>
      <c r="AD36">
        <f t="shared" si="1"/>
        <v>232.32183268799889</v>
      </c>
      <c r="AE36">
        <f>'IDT-1'!E36</f>
        <v>0</v>
      </c>
      <c r="AF36" s="24"/>
      <c r="AG36">
        <f t="shared" si="2"/>
        <v>232.32183268799889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1.7577260356818869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76.583093627698645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69.67</v>
      </c>
      <c r="AB37" s="75">
        <f>-STOA!Q37</f>
        <v>0</v>
      </c>
      <c r="AC37">
        <f t="shared" si="0"/>
        <v>2.2044445071402619</v>
      </c>
      <c r="AD37">
        <f t="shared" si="1"/>
        <v>248.30061312243495</v>
      </c>
      <c r="AE37">
        <f>'IDT-1'!E37</f>
        <v>0</v>
      </c>
      <c r="AF37" s="24"/>
      <c r="AG37">
        <f t="shared" si="2"/>
        <v>248.30061312243495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1.7585905830994699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92.063093627698635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69.67</v>
      </c>
      <c r="AB38" s="75">
        <f>-STOA!Q38</f>
        <v>0</v>
      </c>
      <c r="AC38">
        <f t="shared" si="0"/>
        <v>2.3406761151575366</v>
      </c>
      <c r="AD38">
        <f t="shared" si="1"/>
        <v>263.64524606183528</v>
      </c>
      <c r="AE38">
        <f>'IDT-1'!E38</f>
        <v>0</v>
      </c>
      <c r="AF38" s="24"/>
      <c r="AG38">
        <f t="shared" si="2"/>
        <v>263.64524606183528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1.7424072341752415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84.907547674582332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93.86</v>
      </c>
      <c r="AB39" s="75">
        <f>-STOA!Q39</f>
        <v>0</v>
      </c>
      <c r="AC39">
        <f t="shared" si="0"/>
        <v>2.4904368972995798</v>
      </c>
      <c r="AD39">
        <f t="shared" si="1"/>
        <v>280.51375597765269</v>
      </c>
      <c r="AE39">
        <f>'IDT-1'!E39</f>
        <v>0</v>
      </c>
      <c r="AF39" s="24"/>
      <c r="AG39">
        <f t="shared" si="2"/>
        <v>280.51375597765269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1.7424072341752415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84.907547674582332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93.86</v>
      </c>
      <c r="AB40" s="75">
        <f>-STOA!Q40</f>
        <v>0</v>
      </c>
      <c r="AC40">
        <f t="shared" si="0"/>
        <v>2.4904368972995798</v>
      </c>
      <c r="AD40">
        <f t="shared" si="1"/>
        <v>280.51375597765269</v>
      </c>
      <c r="AE40">
        <f>'IDT-1'!E40</f>
        <v>0</v>
      </c>
      <c r="AF40" s="24"/>
      <c r="AG40">
        <f t="shared" si="2"/>
        <v>280.51375597765269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1.7424072341752415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116.22189551240429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93.86</v>
      </c>
      <c r="AB41" s="75">
        <f>-STOA!Q41</f>
        <v>0</v>
      </c>
      <c r="AC41">
        <f t="shared" si="0"/>
        <v>2.7660031582724134</v>
      </c>
      <c r="AD41">
        <f t="shared" si="1"/>
        <v>311.55253755450178</v>
      </c>
      <c r="AE41">
        <f>'IDT-1'!E41</f>
        <v>0</v>
      </c>
      <c r="AF41" s="24"/>
      <c r="AG41">
        <f t="shared" si="2"/>
        <v>311.55253755450178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1.7424072341752415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129.42401085875139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93.86</v>
      </c>
      <c r="AB42" s="75">
        <f>-STOA!Q42</f>
        <v>0</v>
      </c>
      <c r="AC42">
        <f t="shared" si="0"/>
        <v>2.8821817733202679</v>
      </c>
      <c r="AD42">
        <f t="shared" si="1"/>
        <v>324.63847428580107</v>
      </c>
      <c r="AE42">
        <f>'IDT-1'!E42</f>
        <v>0</v>
      </c>
      <c r="AF42" s="24"/>
      <c r="AG42">
        <f t="shared" si="2"/>
        <v>324.63847428580107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1.692048643592142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133.86507788145599</v>
      </c>
      <c r="P43" s="36">
        <v>0</v>
      </c>
      <c r="Q43" s="36">
        <v>0</v>
      </c>
      <c r="R43" s="38">
        <v>0</v>
      </c>
      <c r="S43" s="38">
        <v>0.4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93.86</v>
      </c>
      <c r="AB43" s="75">
        <f>-STOA!Q43</f>
        <v>0</v>
      </c>
      <c r="AC43">
        <f t="shared" si="0"/>
        <v>2.9208200075229369</v>
      </c>
      <c r="AD43">
        <f t="shared" si="1"/>
        <v>328.99054448371987</v>
      </c>
      <c r="AE43">
        <f>'IDT-1'!E43</f>
        <v>0</v>
      </c>
      <c r="AF43" s="24"/>
      <c r="AG43">
        <f t="shared" si="2"/>
        <v>328.99054448371987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1.692048643592142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142.34507788145598</v>
      </c>
      <c r="P44" s="36">
        <v>0</v>
      </c>
      <c r="Q44" s="36">
        <v>0</v>
      </c>
      <c r="R44" s="38">
        <v>0</v>
      </c>
      <c r="S44" s="38">
        <v>0.4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93.86</v>
      </c>
      <c r="AB44" s="75">
        <f>-STOA!Q44</f>
        <v>0</v>
      </c>
      <c r="AC44">
        <f t="shared" si="0"/>
        <v>2.9954440075229369</v>
      </c>
      <c r="AD44">
        <f t="shared" si="1"/>
        <v>337.39592048371986</v>
      </c>
      <c r="AE44">
        <f>'IDT-1'!E44</f>
        <v>0</v>
      </c>
      <c r="AF44" s="24"/>
      <c r="AG44">
        <f t="shared" si="2"/>
        <v>337.39592048371986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1.692048643592142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142.34655716657781</v>
      </c>
      <c r="P45" s="36">
        <v>0</v>
      </c>
      <c r="Q45" s="36">
        <v>0</v>
      </c>
      <c r="R45" s="38">
        <v>0</v>
      </c>
      <c r="S45" s="38">
        <v>0.4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93.86</v>
      </c>
      <c r="AB45" s="75">
        <f>-STOA!Q45</f>
        <v>0</v>
      </c>
      <c r="AC45">
        <f t="shared" si="0"/>
        <v>2.995457025232009</v>
      </c>
      <c r="AD45">
        <f t="shared" si="1"/>
        <v>337.39738675113267</v>
      </c>
      <c r="AE45">
        <f>'IDT-1'!E45</f>
        <v>0</v>
      </c>
      <c r="AF45" s="24"/>
      <c r="AG45">
        <f t="shared" si="2"/>
        <v>337.39738675113267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1.692048643592142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142.34655716657781</v>
      </c>
      <c r="P46" s="36">
        <v>0</v>
      </c>
      <c r="Q46" s="36">
        <v>0</v>
      </c>
      <c r="R46" s="38">
        <v>0</v>
      </c>
      <c r="S46" s="38">
        <v>0.4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93.86</v>
      </c>
      <c r="AB46" s="75">
        <f>-STOA!Q46</f>
        <v>0</v>
      </c>
      <c r="AC46">
        <f t="shared" si="0"/>
        <v>2.995457025232009</v>
      </c>
      <c r="AD46">
        <f t="shared" si="1"/>
        <v>337.39738675113267</v>
      </c>
      <c r="AE46">
        <f>'IDT-1'!E46</f>
        <v>0</v>
      </c>
      <c r="AF46" s="24"/>
      <c r="AG46">
        <f t="shared" si="2"/>
        <v>337.39738675113267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1.6924364338590279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22.998979818141493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142.38039624497208</v>
      </c>
      <c r="P47" s="36">
        <v>0</v>
      </c>
      <c r="Q47" s="36">
        <v>0</v>
      </c>
      <c r="R47" s="38">
        <v>0</v>
      </c>
      <c r="S47" s="38">
        <v>0.4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93.86</v>
      </c>
      <c r="AB47" s="75">
        <f>-STOA!Q47</f>
        <v>0</v>
      </c>
      <c r="AC47">
        <f t="shared" si="0"/>
        <v>3.0175812693191952</v>
      </c>
      <c r="AD47">
        <f t="shared" si="1"/>
        <v>339.88938115331661</v>
      </c>
      <c r="AE47">
        <f>'IDT-1'!E47</f>
        <v>0</v>
      </c>
      <c r="AF47" s="24"/>
      <c r="AG47">
        <f t="shared" si="2"/>
        <v>339.88938115331661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22.998979818141493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142.38037551204147</v>
      </c>
      <c r="P48" s="36">
        <v>0</v>
      </c>
      <c r="Q48" s="36">
        <v>0</v>
      </c>
      <c r="R48" s="38">
        <v>0</v>
      </c>
      <c r="S48" s="38">
        <v>0.4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93.86</v>
      </c>
      <c r="AB48" s="75">
        <f>-STOA!Q48</f>
        <v>0</v>
      </c>
      <c r="AC48">
        <f t="shared" si="0"/>
        <v>3.0171378297081572</v>
      </c>
      <c r="AD48">
        <f t="shared" si="1"/>
        <v>339.83943372803697</v>
      </c>
      <c r="AE48">
        <f>'IDT-1'!E48</f>
        <v>0</v>
      </c>
      <c r="AF48" s="24"/>
      <c r="AG48">
        <f t="shared" si="2"/>
        <v>339.83943372803697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1.6420663018989379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22.998979818141493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142.29920226954675</v>
      </c>
      <c r="P49" s="36">
        <v>0</v>
      </c>
      <c r="Q49" s="36">
        <v>0</v>
      </c>
      <c r="R49" s="38">
        <v>0</v>
      </c>
      <c r="S49" s="38">
        <v>0.4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93.86</v>
      </c>
      <c r="AB49" s="75">
        <f>-STOA!Q49</f>
        <v>0</v>
      </c>
      <c r="AC49">
        <f t="shared" si="0"/>
        <v>3.0164235051742034</v>
      </c>
      <c r="AD49">
        <f t="shared" si="1"/>
        <v>339.75897481007615</v>
      </c>
      <c r="AE49">
        <f>'IDT-1'!E49</f>
        <v>0</v>
      </c>
      <c r="AF49" s="24"/>
      <c r="AG49">
        <f t="shared" si="2"/>
        <v>339.75897481007615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1.6420663018989379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22.998979818141493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142.26506827360441</v>
      </c>
      <c r="P50" s="36">
        <v>0</v>
      </c>
      <c r="Q50" s="36">
        <v>0</v>
      </c>
      <c r="R50" s="38">
        <v>0</v>
      </c>
      <c r="S50" s="38">
        <v>0.4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93.86</v>
      </c>
      <c r="AB50" s="75">
        <f>-STOA!Q50</f>
        <v>0</v>
      </c>
      <c r="AC50">
        <f t="shared" si="0"/>
        <v>3.0161231260099108</v>
      </c>
      <c r="AD50">
        <f t="shared" si="1"/>
        <v>339.7251411932981</v>
      </c>
      <c r="AE50">
        <f>'IDT-1'!E50</f>
        <v>0</v>
      </c>
      <c r="AF50" s="24"/>
      <c r="AG50">
        <f t="shared" si="2"/>
        <v>339.7251411932981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1.5916961699388479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22.998979818141493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142.28493766176581</v>
      </c>
      <c r="P51" s="36">
        <v>0</v>
      </c>
      <c r="Q51" s="36">
        <v>0</v>
      </c>
      <c r="R51" s="38">
        <v>0</v>
      </c>
      <c r="S51" s="38">
        <v>0.4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93.86</v>
      </c>
      <c r="AB51" s="75">
        <f>-STOA!Q51</f>
        <v>0</v>
      </c>
      <c r="AC51">
        <f t="shared" si="0"/>
        <v>3.0158547194644822</v>
      </c>
      <c r="AD51">
        <f t="shared" si="1"/>
        <v>339.69490885604483</v>
      </c>
      <c r="AE51">
        <f>'IDT-1'!E51</f>
        <v>0</v>
      </c>
      <c r="AF51" s="24"/>
      <c r="AG51">
        <f t="shared" si="2"/>
        <v>339.69490885604483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1.5916961699388479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22.998979818141493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142.31597100508409</v>
      </c>
      <c r="P52" s="36">
        <v>0</v>
      </c>
      <c r="Q52" s="36">
        <v>0</v>
      </c>
      <c r="R52" s="38">
        <v>0</v>
      </c>
      <c r="S52" s="38">
        <v>0.4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93.86</v>
      </c>
      <c r="AB52" s="75">
        <f>-STOA!Q52</f>
        <v>0</v>
      </c>
      <c r="AC52">
        <f t="shared" si="0"/>
        <v>3.0161278128856832</v>
      </c>
      <c r="AD52">
        <f t="shared" si="1"/>
        <v>339.72566910594196</v>
      </c>
      <c r="AE52">
        <f>'IDT-1'!E52</f>
        <v>0</v>
      </c>
      <c r="AF52" s="24"/>
      <c r="AG52">
        <f t="shared" si="2"/>
        <v>339.72566910594196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1.5916961699388479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22.998979818141493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142.40836093360707</v>
      </c>
      <c r="P53" s="36">
        <v>0</v>
      </c>
      <c r="Q53" s="36">
        <v>0</v>
      </c>
      <c r="R53" s="38">
        <v>0</v>
      </c>
      <c r="S53" s="38">
        <v>0.28999999999999998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93.86</v>
      </c>
      <c r="AB53" s="75">
        <f>-STOA!Q53</f>
        <v>0</v>
      </c>
      <c r="AC53">
        <f t="shared" si="0"/>
        <v>3.0159728442566851</v>
      </c>
      <c r="AD53">
        <f t="shared" si="1"/>
        <v>339.70821400309387</v>
      </c>
      <c r="AE53">
        <f>'IDT-1'!E53</f>
        <v>0</v>
      </c>
      <c r="AF53" s="24"/>
      <c r="AG53">
        <f t="shared" si="2"/>
        <v>339.70821400309387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1.5916961699388479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22.998979818141493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142.51565431381306</v>
      </c>
      <c r="P54" s="36">
        <v>0</v>
      </c>
      <c r="Q54" s="36">
        <v>0</v>
      </c>
      <c r="R54" s="38">
        <v>0</v>
      </c>
      <c r="S54" s="38">
        <v>0.28999999999999998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93.86</v>
      </c>
      <c r="AB54" s="75">
        <f>-STOA!Q54</f>
        <v>0</v>
      </c>
      <c r="AC54">
        <f t="shared" si="0"/>
        <v>3.0169170260024978</v>
      </c>
      <c r="AD54">
        <f t="shared" si="1"/>
        <v>339.81456320155405</v>
      </c>
      <c r="AE54">
        <f>'IDT-1'!E54</f>
        <v>0</v>
      </c>
      <c r="AF54" s="24"/>
      <c r="AG54">
        <f t="shared" si="2"/>
        <v>339.81456320155405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1.5920851346857334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22.998979818141493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142.45778053778199</v>
      </c>
      <c r="P55" s="36">
        <v>0</v>
      </c>
      <c r="Q55" s="36">
        <v>0</v>
      </c>
      <c r="R55" s="38">
        <v>0</v>
      </c>
      <c r="S55" s="38">
        <v>0.28999999999999998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93.86</v>
      </c>
      <c r="AB55" s="75">
        <f>-STOA!Q55</f>
        <v>0</v>
      </c>
      <c r="AC55">
        <f t="shared" si="0"/>
        <v>3.0164111596631971</v>
      </c>
      <c r="AD55">
        <f t="shared" si="1"/>
        <v>339.75758425660916</v>
      </c>
      <c r="AE55">
        <f>'IDT-1'!E55</f>
        <v>0</v>
      </c>
      <c r="AF55" s="24"/>
      <c r="AG55">
        <f t="shared" si="2"/>
        <v>339.75758425660916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1.5920851346857334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22.998979818141493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142.51518972537755</v>
      </c>
      <c r="P56" s="36">
        <v>0</v>
      </c>
      <c r="Q56" s="36">
        <v>0</v>
      </c>
      <c r="R56" s="38">
        <v>0</v>
      </c>
      <c r="S56" s="38">
        <v>0.28999999999999998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93.86</v>
      </c>
      <c r="AB56" s="75">
        <f>-STOA!Q56</f>
        <v>0</v>
      </c>
      <c r="AC56">
        <f t="shared" si="0"/>
        <v>3.0169163605140383</v>
      </c>
      <c r="AD56">
        <f t="shared" si="1"/>
        <v>339.81448824335394</v>
      </c>
      <c r="AE56">
        <f>'IDT-1'!E56</f>
        <v>0</v>
      </c>
      <c r="AF56" s="24"/>
      <c r="AG56">
        <f t="shared" si="2"/>
        <v>339.81448824335394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1.5920851346857334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22.998979818141493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142.56271108174386</v>
      </c>
      <c r="P57" s="36">
        <v>0</v>
      </c>
      <c r="Q57" s="36">
        <v>0</v>
      </c>
      <c r="R57" s="38">
        <v>0</v>
      </c>
      <c r="S57" s="38">
        <v>0.28999999999999998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93.86</v>
      </c>
      <c r="AB57" s="75">
        <f>-STOA!Q57</f>
        <v>0</v>
      </c>
      <c r="AC57">
        <f t="shared" si="0"/>
        <v>3.0173345484500618</v>
      </c>
      <c r="AD57">
        <f t="shared" si="1"/>
        <v>339.86159141178422</v>
      </c>
      <c r="AE57">
        <f>'IDT-1'!E57</f>
        <v>0</v>
      </c>
      <c r="AF57" s="24"/>
      <c r="AG57">
        <f t="shared" si="2"/>
        <v>339.86159141178422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1.5920851346857334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22.998979818141493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142.64120700808763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93.86</v>
      </c>
      <c r="AB58" s="75">
        <f>-STOA!Q58</f>
        <v>0</v>
      </c>
      <c r="AC58">
        <f t="shared" si="0"/>
        <v>3.0180253126018868</v>
      </c>
      <c r="AD58">
        <f t="shared" si="1"/>
        <v>339.93939657397613</v>
      </c>
      <c r="AE58">
        <f>'IDT-1'!E58</f>
        <v>0</v>
      </c>
      <c r="AF58" s="24"/>
      <c r="AG58">
        <f t="shared" si="2"/>
        <v>339.93939657397613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1.5920851346857334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22.998979818141493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146.76966822641455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93.86</v>
      </c>
      <c r="AB59" s="75">
        <f>-STOA!Q59</f>
        <v>0</v>
      </c>
      <c r="AC59">
        <f t="shared" si="0"/>
        <v>3.0543557713231637</v>
      </c>
      <c r="AD59">
        <f t="shared" si="1"/>
        <v>344.03152733358178</v>
      </c>
      <c r="AE59">
        <f>'IDT-1'!E59</f>
        <v>0</v>
      </c>
      <c r="AF59" s="24"/>
      <c r="AG59">
        <f t="shared" si="2"/>
        <v>344.03152733358178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1.5920851346857334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22.998979818141493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146.83055608516889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93.86</v>
      </c>
      <c r="AB60" s="75">
        <f>-STOA!Q60</f>
        <v>0</v>
      </c>
      <c r="AC60">
        <f t="shared" si="0"/>
        <v>3.0548915844802016</v>
      </c>
      <c r="AD60">
        <f t="shared" si="1"/>
        <v>344.09187937917909</v>
      </c>
      <c r="AE60">
        <f>'IDT-1'!E60</f>
        <v>0</v>
      </c>
      <c r="AF60" s="24"/>
      <c r="AG60">
        <f t="shared" si="2"/>
        <v>344.09187937917909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1.5920851346857334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22.998979818141493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146.85483264493303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93.86</v>
      </c>
      <c r="AB61" s="75">
        <f>-STOA!Q61</f>
        <v>0</v>
      </c>
      <c r="AC61">
        <f t="shared" si="0"/>
        <v>3.0551052182061262</v>
      </c>
      <c r="AD61">
        <f t="shared" si="1"/>
        <v>344.11594230521729</v>
      </c>
      <c r="AE61">
        <f>'IDT-1'!E61</f>
        <v>0</v>
      </c>
      <c r="AF61" s="24"/>
      <c r="AG61">
        <f t="shared" si="2"/>
        <v>344.11594230521729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1.5920851346857334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22.998990120746434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146.86959138233027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93.86</v>
      </c>
      <c r="AB62" s="75">
        <f>-STOA!Q62</f>
        <v>0</v>
      </c>
      <c r="AC62">
        <f t="shared" si="0"/>
        <v>3.0552351857581455</v>
      </c>
      <c r="AD62">
        <f t="shared" si="1"/>
        <v>344.13058137766745</v>
      </c>
      <c r="AE62">
        <f>'IDT-1'!E62</f>
        <v>0</v>
      </c>
      <c r="AF62" s="24"/>
      <c r="AG62">
        <f t="shared" si="2"/>
        <v>344.13058137766745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1.5920851346857334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22.998990120746434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146.87764698668309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93.86</v>
      </c>
      <c r="AB63" s="75">
        <f>-STOA!Q63</f>
        <v>0</v>
      </c>
      <c r="AC63">
        <f t="shared" si="0"/>
        <v>3.0553060750764502</v>
      </c>
      <c r="AD63">
        <f t="shared" si="1"/>
        <v>344.13856609270198</v>
      </c>
      <c r="AE63">
        <f>'IDT-1'!E63</f>
        <v>0</v>
      </c>
      <c r="AF63" s="24"/>
      <c r="AG63">
        <f t="shared" si="2"/>
        <v>344.13856609270198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1.5920851346857334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22.998990120746434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146.87764698668309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93.86</v>
      </c>
      <c r="AB64" s="75">
        <f>-STOA!Q64</f>
        <v>0</v>
      </c>
      <c r="AC64">
        <f t="shared" si="0"/>
        <v>3.0553060750764502</v>
      </c>
      <c r="AD64">
        <f t="shared" si="1"/>
        <v>344.13856609270198</v>
      </c>
      <c r="AE64">
        <f>'IDT-1'!E64</f>
        <v>0</v>
      </c>
      <c r="AF64" s="24"/>
      <c r="AG64">
        <f t="shared" si="2"/>
        <v>344.13856609270198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1.5920851346857334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22.998990120746434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146.87771103865384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93.86</v>
      </c>
      <c r="AB65" s="75">
        <f>-STOA!Q65</f>
        <v>0</v>
      </c>
      <c r="AC65">
        <f t="shared" si="0"/>
        <v>3.0553066387337928</v>
      </c>
      <c r="AD65">
        <f t="shared" si="1"/>
        <v>344.13862958101538</v>
      </c>
      <c r="AE65">
        <f>'IDT-1'!E65</f>
        <v>0</v>
      </c>
      <c r="AF65" s="24"/>
      <c r="AG65">
        <f t="shared" si="2"/>
        <v>344.13862958101538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1.5680969538159188</v>
      </c>
      <c r="F66">
        <f>GT_Spot!S66</f>
        <v>0</v>
      </c>
      <c r="G66">
        <f>PPCL_NG!S66</f>
        <v>80</v>
      </c>
      <c r="H66">
        <f>PPCL_Spot!S66</f>
        <v>0</v>
      </c>
      <c r="I66">
        <f>Bawana_NG!S66</f>
        <v>22.998990120746434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146.87771103865384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93.86</v>
      </c>
      <c r="AB66" s="75">
        <f>-STOA!Q66</f>
        <v>0</v>
      </c>
      <c r="AC66">
        <f t="shared" si="0"/>
        <v>3.0524822073963023</v>
      </c>
      <c r="AD66">
        <f t="shared" si="1"/>
        <v>343.82049590581988</v>
      </c>
      <c r="AE66">
        <f>'IDT-1'!E66</f>
        <v>0</v>
      </c>
      <c r="AF66" s="24"/>
      <c r="AG66">
        <f t="shared" si="2"/>
        <v>343.82049590581988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1.5680969538159188</v>
      </c>
      <c r="F67">
        <f>GT_Spot!S67</f>
        <v>0</v>
      </c>
      <c r="G67">
        <f>PPCL_NG!S67</f>
        <v>80</v>
      </c>
      <c r="H67">
        <f>PPCL_Spot!S67</f>
        <v>0</v>
      </c>
      <c r="I67">
        <f>Bawana_NG!S67</f>
        <v>22.998990120746434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146.89746475004949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93.86</v>
      </c>
      <c r="AB67" s="75">
        <f>-STOA!Q67</f>
        <v>0</v>
      </c>
      <c r="AC67">
        <f t="shared" si="0"/>
        <v>3.0526560400565841</v>
      </c>
      <c r="AD67">
        <f t="shared" si="1"/>
        <v>343.84007578455521</v>
      </c>
      <c r="AE67">
        <f>'IDT-1'!E67</f>
        <v>0</v>
      </c>
      <c r="AF67" s="24"/>
      <c r="AG67">
        <f t="shared" si="2"/>
        <v>343.84007578455521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1.5680969538159188</v>
      </c>
      <c r="F68">
        <f>GT_Spot!S68</f>
        <v>0</v>
      </c>
      <c r="G68">
        <f>PPCL_NG!S68</f>
        <v>80</v>
      </c>
      <c r="H68">
        <f>PPCL_Spot!S68</f>
        <v>0</v>
      </c>
      <c r="I68">
        <f>Bawana_NG!S68</f>
        <v>22.998990120746434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146.9583194502448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3.0531915614183029</v>
      </c>
      <c r="AD68">
        <f t="shared" ref="AD68:AD98" si="4">SUM(B68:AB68,AI68:AR68)-AC68</f>
        <v>343.90039496338881</v>
      </c>
      <c r="AE68">
        <f>'IDT-1'!E68</f>
        <v>0</v>
      </c>
      <c r="AF68" s="24"/>
      <c r="AG68">
        <f t="shared" ref="AG68:AG98" si="5">SUM(AD68:AF68)+AT68</f>
        <v>343.90039496338881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1.5920851346857334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22.998990120746434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147.00292914847876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93.86</v>
      </c>
      <c r="AB69" s="75">
        <f>-STOA!Q69</f>
        <v>0</v>
      </c>
      <c r="AC69">
        <f t="shared" si="3"/>
        <v>3.056408558100252</v>
      </c>
      <c r="AD69">
        <f t="shared" si="4"/>
        <v>344.26274577147382</v>
      </c>
      <c r="AE69">
        <f>'IDT-1'!E69</f>
        <v>0</v>
      </c>
      <c r="AF69" s="24"/>
      <c r="AG69">
        <f t="shared" si="5"/>
        <v>344.26274577147382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1.5920851346857334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22.998990120746434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146.72841817317874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93.86</v>
      </c>
      <c r="AB70" s="75">
        <f>-STOA!Q70</f>
        <v>0</v>
      </c>
      <c r="AC70">
        <f t="shared" si="3"/>
        <v>3.053992861517612</v>
      </c>
      <c r="AD70">
        <f t="shared" si="4"/>
        <v>343.99065049275646</v>
      </c>
      <c r="AE70">
        <f>'IDT-1'!E70</f>
        <v>0</v>
      </c>
      <c r="AF70" s="24"/>
      <c r="AG70">
        <f t="shared" si="5"/>
        <v>343.99065049275646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1.5920851346857334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22.998990120746434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146.79776830794833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69.67</v>
      </c>
      <c r="AB71" s="75">
        <f>-STOA!Q71</f>
        <v>0</v>
      </c>
      <c r="AC71">
        <f t="shared" si="3"/>
        <v>2.8417311427035843</v>
      </c>
      <c r="AD71">
        <f t="shared" si="4"/>
        <v>320.08226234634009</v>
      </c>
      <c r="AE71">
        <f>'IDT-1'!E71</f>
        <v>0</v>
      </c>
      <c r="AF71" s="24"/>
      <c r="AG71">
        <f t="shared" si="5"/>
        <v>320.08226234634009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1.5920851346857334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22.998990120746434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146.80085387039347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69.67</v>
      </c>
      <c r="AB72" s="75">
        <f>-STOA!Q72</f>
        <v>0</v>
      </c>
      <c r="AC72">
        <f t="shared" si="3"/>
        <v>2.8417582956531016</v>
      </c>
      <c r="AD72">
        <f t="shared" si="4"/>
        <v>320.08532075583571</v>
      </c>
      <c r="AE72">
        <f>'IDT-1'!E72</f>
        <v>0</v>
      </c>
      <c r="AF72" s="24"/>
      <c r="AG72">
        <f t="shared" si="5"/>
        <v>320.08532075583571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1.5920851346857334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22.998979818141493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146.79025449427701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69.67</v>
      </c>
      <c r="AB73" s="75">
        <f>-STOA!Q73</f>
        <v>0</v>
      </c>
      <c r="AC73">
        <f t="shared" si="3"/>
        <v>2.841664930480353</v>
      </c>
      <c r="AD73">
        <f t="shared" si="4"/>
        <v>320.07480444228702</v>
      </c>
      <c r="AE73">
        <f>'IDT-1'!E73</f>
        <v>0</v>
      </c>
      <c r="AF73" s="24"/>
      <c r="AG73">
        <f t="shared" si="5"/>
        <v>320.07480444228702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1.5920851346857334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146.79025449427701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69.67</v>
      </c>
      <c r="AB74" s="75">
        <f>-STOA!Q74</f>
        <v>0</v>
      </c>
      <c r="AC74">
        <f t="shared" si="3"/>
        <v>2.8198418828373852</v>
      </c>
      <c r="AD74">
        <f t="shared" si="4"/>
        <v>317.61673571232001</v>
      </c>
      <c r="AE74">
        <f>'IDT-1'!E74</f>
        <v>0</v>
      </c>
      <c r="AF74" s="24"/>
      <c r="AG74">
        <f t="shared" si="5"/>
        <v>317.61673571232001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1.6078483538410377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138.302886953072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69.67</v>
      </c>
      <c r="AB75" s="75">
        <f>-STOA!Q75</f>
        <v>0</v>
      </c>
      <c r="AC75">
        <f t="shared" si="3"/>
        <v>2.7452917648033481</v>
      </c>
      <c r="AD75">
        <f t="shared" si="4"/>
        <v>309.21968150830435</v>
      </c>
      <c r="AE75">
        <f>'IDT-1'!E75</f>
        <v>0</v>
      </c>
      <c r="AF75" s="24"/>
      <c r="AG75">
        <f t="shared" si="5"/>
        <v>309.21968150830435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1.6078483538410377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120.37468383123129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69.67</v>
      </c>
      <c r="AB76" s="75">
        <f>-STOA!Q76</f>
        <v>0</v>
      </c>
      <c r="AC76">
        <f t="shared" si="3"/>
        <v>2.58752357733115</v>
      </c>
      <c r="AD76">
        <f t="shared" si="4"/>
        <v>291.44924657393591</v>
      </c>
      <c r="AE76">
        <f>'IDT-1'!E76</f>
        <v>0</v>
      </c>
      <c r="AF76" s="24"/>
      <c r="AG76">
        <f t="shared" si="5"/>
        <v>291.44924657393591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1.6078483538410377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20.519088040531528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91.106906350434357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69.67</v>
      </c>
      <c r="AB77" s="75">
        <f>-STOA!Q77</f>
        <v>0</v>
      </c>
      <c r="AC77">
        <f t="shared" si="3"/>
        <v>2.3299671355001368</v>
      </c>
      <c r="AD77">
        <f t="shared" si="4"/>
        <v>262.43902553496997</v>
      </c>
      <c r="AE77">
        <f>'IDT-1'!E77</f>
        <v>0</v>
      </c>
      <c r="AF77" s="24"/>
      <c r="AG77">
        <f t="shared" si="5"/>
        <v>262.43902553496997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1.6078483538410377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81.854090272391701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69.67</v>
      </c>
      <c r="AB78" s="75">
        <f>-STOA!Q78</f>
        <v>0</v>
      </c>
      <c r="AC78">
        <f t="shared" si="3"/>
        <v>2.2351743792566841</v>
      </c>
      <c r="AD78">
        <f t="shared" si="4"/>
        <v>251.76191417263922</v>
      </c>
      <c r="AE78">
        <f>'IDT-1'!E78</f>
        <v>0</v>
      </c>
      <c r="AF78" s="24"/>
      <c r="AG78">
        <f t="shared" si="5"/>
        <v>251.76191417263922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1.6078483538410377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77.314356130852786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69.67</v>
      </c>
      <c r="AB79" s="75">
        <f>-STOA!Q79</f>
        <v>0</v>
      </c>
      <c r="AC79">
        <f t="shared" si="3"/>
        <v>2.1952247188111413</v>
      </c>
      <c r="AD79">
        <f t="shared" si="4"/>
        <v>247.26212969154582</v>
      </c>
      <c r="AE79">
        <f>'IDT-1'!E79</f>
        <v>0</v>
      </c>
      <c r="AF79" s="24"/>
      <c r="AG79">
        <f t="shared" si="5"/>
        <v>247.26212969154582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1.6078483538410377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89.994624682685711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69.67</v>
      </c>
      <c r="AB80" s="75">
        <f>-STOA!Q80</f>
        <v>0</v>
      </c>
      <c r="AC80">
        <f t="shared" si="3"/>
        <v>2.4843736325111778</v>
      </c>
      <c r="AD80">
        <f t="shared" si="4"/>
        <v>239.65324932967877</v>
      </c>
      <c r="AE80">
        <f>'IDT-1'!E80</f>
        <v>0</v>
      </c>
      <c r="AF80" s="24"/>
      <c r="AG80">
        <f t="shared" si="5"/>
        <v>239.65324932967877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1.6069520437721276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89.104952380573934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-25</v>
      </c>
      <c r="AA81" s="75">
        <f>STOA!K81</f>
        <v>69.67</v>
      </c>
      <c r="AB81" s="75">
        <f>-STOA!Q81</f>
        <v>0</v>
      </c>
      <c r="AC81">
        <f t="shared" si="3"/>
        <v>2.5209272663349642</v>
      </c>
      <c r="AD81">
        <f t="shared" si="4"/>
        <v>233.7261270836743</v>
      </c>
      <c r="AE81">
        <f>'IDT-1'!E81</f>
        <v>0</v>
      </c>
      <c r="AF81" s="24"/>
      <c r="AG81">
        <f t="shared" si="5"/>
        <v>233.7261270836743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1.2927600000000001</v>
      </c>
      <c r="E82">
        <f>GT_NG!S82</f>
        <v>1.6069520437721276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87.315280078462152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69.67</v>
      </c>
      <c r="AB82" s="75">
        <f>-STOA!Q82</f>
        <v>0</v>
      </c>
      <c r="AC82">
        <f t="shared" si="3"/>
        <v>2.5496970916873569</v>
      </c>
      <c r="AD82">
        <f t="shared" si="4"/>
        <v>226.92226495621006</v>
      </c>
      <c r="AE82">
        <f>'IDT-1'!E82</f>
        <v>0</v>
      </c>
      <c r="AF82" s="24"/>
      <c r="AG82">
        <f t="shared" si="5"/>
        <v>226.92226495621006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1.2927600000000001</v>
      </c>
      <c r="E83">
        <f>GT_NG!S83</f>
        <v>1.6069520437721276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137.90842924428821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-35</v>
      </c>
      <c r="AA83" s="75">
        <f>STOA!K83</f>
        <v>69.67</v>
      </c>
      <c r="AB83" s="75">
        <f>-STOA!Q83</f>
        <v>0</v>
      </c>
      <c r="AC83">
        <f t="shared" si="3"/>
        <v>3.4121887978898067</v>
      </c>
      <c r="AD83">
        <f t="shared" si="4"/>
        <v>229.65292241583373</v>
      </c>
      <c r="AE83">
        <f>'IDT-1'!E83</f>
        <v>0</v>
      </c>
      <c r="AF83" s="24"/>
      <c r="AG83">
        <f t="shared" si="5"/>
        <v>229.65292241583373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-42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1.2927600000000001</v>
      </c>
      <c r="E84">
        <f>GT_NG!S84</f>
        <v>1.6069520437721276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137.90842924428821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-40</v>
      </c>
      <c r="AA84" s="75">
        <f>STOA!K84</f>
        <v>69.67</v>
      </c>
      <c r="AB84" s="75">
        <f>-STOA!Q84</f>
        <v>0</v>
      </c>
      <c r="AC84">
        <f t="shared" si="3"/>
        <v>3.4565794355007835</v>
      </c>
      <c r="AD84">
        <f t="shared" si="4"/>
        <v>224.60853177822275</v>
      </c>
      <c r="AE84">
        <f>'IDT-1'!E84</f>
        <v>0</v>
      </c>
      <c r="AF84" s="24"/>
      <c r="AG84">
        <f t="shared" si="5"/>
        <v>224.60853177822275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-42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1.2927600000000001</v>
      </c>
      <c r="E85">
        <f>GT_NG!S85</f>
        <v>1.6069520437721276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137.84520501613645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-40</v>
      </c>
      <c r="AA85" s="75">
        <f>STOA!K85</f>
        <v>69.67</v>
      </c>
      <c r="AB85" s="75">
        <f>-STOA!Q85</f>
        <v>0</v>
      </c>
      <c r="AC85">
        <f t="shared" si="3"/>
        <v>3.5004136999040245</v>
      </c>
      <c r="AD85">
        <f t="shared" si="4"/>
        <v>219.50147328566771</v>
      </c>
      <c r="AE85">
        <f>'IDT-1'!E85</f>
        <v>0</v>
      </c>
      <c r="AF85" s="24"/>
      <c r="AG85">
        <f t="shared" si="5"/>
        <v>219.50147328566771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-47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1.2927600000000001</v>
      </c>
      <c r="E86">
        <f>GT_NG!S86</f>
        <v>1.6069520437721276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137.50602869063397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-40</v>
      </c>
      <c r="AA86" s="75">
        <f>STOA!K86</f>
        <v>69.67</v>
      </c>
      <c r="AB86" s="75">
        <f>-STOA!Q86</f>
        <v>0</v>
      </c>
      <c r="AC86">
        <f t="shared" si="3"/>
        <v>3.5063070757617978</v>
      </c>
      <c r="AD86">
        <f t="shared" si="4"/>
        <v>218.15640358430744</v>
      </c>
      <c r="AE86">
        <f>'IDT-1'!E86</f>
        <v>0</v>
      </c>
      <c r="AF86" s="24"/>
      <c r="AG86">
        <f t="shared" si="5"/>
        <v>218.15640358430744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-48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1.2927600000000001</v>
      </c>
      <c r="E87">
        <f>GT_NG!S87</f>
        <v>1.6069520437721276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137.48931678906098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69.67</v>
      </c>
      <c r="AB87" s="75">
        <f>-STOA!Q87</f>
        <v>0</v>
      </c>
      <c r="AC87">
        <f t="shared" si="3"/>
        <v>3.5327943935945414</v>
      </c>
      <c r="AD87">
        <f t="shared" si="4"/>
        <v>215.11320436490172</v>
      </c>
      <c r="AE87">
        <f>'IDT-1'!E87</f>
        <v>0</v>
      </c>
      <c r="AF87" s="24"/>
      <c r="AG87">
        <f t="shared" si="5"/>
        <v>215.11320436490172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-41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1.2927600000000001</v>
      </c>
      <c r="E88">
        <f>GT_NG!S88</f>
        <v>1.6069520437721276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137.48931678906098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69.67</v>
      </c>
      <c r="AB88" s="75">
        <f>-STOA!Q88</f>
        <v>0</v>
      </c>
      <c r="AC88">
        <f t="shared" si="3"/>
        <v>3.5416725211167366</v>
      </c>
      <c r="AD88">
        <f t="shared" si="4"/>
        <v>214.10432623737952</v>
      </c>
      <c r="AE88">
        <f>'IDT-1'!E88</f>
        <v>0</v>
      </c>
      <c r="AF88" s="24"/>
      <c r="AG88">
        <f t="shared" si="5"/>
        <v>214.10432623737952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-42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1.2927600000000001</v>
      </c>
      <c r="E89">
        <f>GT_NG!S89</f>
        <v>1.6069520437721276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137.48061802322698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69.67</v>
      </c>
      <c r="AB89" s="75">
        <f>-STOA!Q89</f>
        <v>0</v>
      </c>
      <c r="AC89">
        <f t="shared" si="3"/>
        <v>3.5504740994995934</v>
      </c>
      <c r="AD89">
        <f t="shared" si="4"/>
        <v>213.08682589316271</v>
      </c>
      <c r="AE89">
        <f>'IDT-1'!E89</f>
        <v>0</v>
      </c>
      <c r="AF89" s="24"/>
      <c r="AG89">
        <f t="shared" si="5"/>
        <v>213.08682589316271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-43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1.2927600000000001</v>
      </c>
      <c r="E90">
        <f>GT_NG!S90</f>
        <v>1.6069520437721276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137.53563701383743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69.67</v>
      </c>
      <c r="AB90" s="75">
        <f>-STOA!Q90</f>
        <v>0</v>
      </c>
      <c r="AC90">
        <f t="shared" si="3"/>
        <v>3.5598363941391606</v>
      </c>
      <c r="AD90">
        <f t="shared" si="4"/>
        <v>212.13248258913359</v>
      </c>
      <c r="AE90">
        <f>'IDT-1'!E90</f>
        <v>0</v>
      </c>
      <c r="AF90" s="24"/>
      <c r="AG90">
        <f t="shared" si="5"/>
        <v>212.13248258913359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-44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1.2927600000000001</v>
      </c>
      <c r="E91">
        <f>GT_NG!S91</f>
        <v>1.6069520437721276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137.53563701383743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69.67</v>
      </c>
      <c r="AB91" s="75">
        <f>-STOA!Q91</f>
        <v>0</v>
      </c>
      <c r="AC91">
        <f t="shared" si="3"/>
        <v>3.5775926491835515</v>
      </c>
      <c r="AD91">
        <f t="shared" si="4"/>
        <v>210.1147263340892</v>
      </c>
      <c r="AE91">
        <f>'IDT-1'!E91</f>
        <v>0</v>
      </c>
      <c r="AF91" s="24"/>
      <c r="AG91">
        <f t="shared" si="5"/>
        <v>210.1147263340892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-46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1.2927600000000001</v>
      </c>
      <c r="E92">
        <f>GT_NG!S92</f>
        <v>1.6069520437721276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137.53563701383743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69.67</v>
      </c>
      <c r="AB92" s="75">
        <f>-STOA!Q92</f>
        <v>0</v>
      </c>
      <c r="AC92">
        <f t="shared" si="3"/>
        <v>3.5775926491835515</v>
      </c>
      <c r="AD92">
        <f t="shared" si="4"/>
        <v>210.1147263340892</v>
      </c>
      <c r="AE92">
        <f>'IDT-1'!E92</f>
        <v>0</v>
      </c>
      <c r="AF92" s="24"/>
      <c r="AG92">
        <f t="shared" si="5"/>
        <v>210.1147263340892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-46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1.2927600000000001</v>
      </c>
      <c r="E93">
        <f>GT_NG!S93</f>
        <v>1.6069520437721276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137.5354880034248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69.67</v>
      </c>
      <c r="AB93" s="75">
        <f>-STOA!Q93</f>
        <v>0</v>
      </c>
      <c r="AC93">
        <f t="shared" si="3"/>
        <v>3.5687132103697246</v>
      </c>
      <c r="AD93">
        <f t="shared" si="4"/>
        <v>211.12345676249035</v>
      </c>
      <c r="AE93">
        <f>'IDT-1'!E93</f>
        <v>0</v>
      </c>
      <c r="AF93" s="24"/>
      <c r="AG93">
        <f t="shared" si="5"/>
        <v>211.12345676249035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1.2927600000000001</v>
      </c>
      <c r="E94">
        <f>GT_NG!S94</f>
        <v>1.6061116308076084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137.5354880034248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69.67</v>
      </c>
      <c r="AB94" s="75">
        <f>-STOA!Q94</f>
        <v>0</v>
      </c>
      <c r="AC94">
        <f t="shared" si="3"/>
        <v>3.5864620697800276</v>
      </c>
      <c r="AD94">
        <f t="shared" si="4"/>
        <v>209.10486749011554</v>
      </c>
      <c r="AE94">
        <f>'IDT-1'!E94</f>
        <v>0</v>
      </c>
      <c r="AF94" s="24"/>
      <c r="AG94">
        <f t="shared" si="5"/>
        <v>209.10486749011554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-47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1.2927600000000001</v>
      </c>
      <c r="E95">
        <f>GT_NG!S95</f>
        <v>1.6061116308076084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137.51429136164799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69.67</v>
      </c>
      <c r="AB95" s="75">
        <f>-STOA!Q95</f>
        <v>0</v>
      </c>
      <c r="AC95">
        <f t="shared" si="3"/>
        <v>3.6040317943767821</v>
      </c>
      <c r="AD95">
        <f t="shared" si="4"/>
        <v>207.06610112374199</v>
      </c>
      <c r="AE95">
        <f>'IDT-1'!E95</f>
        <v>0</v>
      </c>
      <c r="AF95" s="24"/>
      <c r="AG95">
        <f t="shared" si="5"/>
        <v>207.06610112374199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-49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1.2927600000000001</v>
      </c>
      <c r="E96">
        <f>GT_NG!S96</f>
        <v>1.6061116308076084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137.51429136164799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69.67</v>
      </c>
      <c r="AB96" s="75">
        <f>-STOA!Q96</f>
        <v>0</v>
      </c>
      <c r="AC96">
        <f t="shared" si="3"/>
        <v>3.6217880494211729</v>
      </c>
      <c r="AD96">
        <f t="shared" si="4"/>
        <v>205.0483448686976</v>
      </c>
      <c r="AE96">
        <f>'IDT-1'!E96</f>
        <v>0</v>
      </c>
      <c r="AF96" s="24"/>
      <c r="AG96">
        <f t="shared" si="5"/>
        <v>205.0483448686976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-51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1.2927600000000001</v>
      </c>
      <c r="E97">
        <f>GT_NG!S97</f>
        <v>1.6061116308076084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137.51681435174783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69.67</v>
      </c>
      <c r="AB97" s="75">
        <f>-STOA!Q97</f>
        <v>0</v>
      </c>
      <c r="AC97">
        <f t="shared" si="3"/>
        <v>3.6484446343006374</v>
      </c>
      <c r="AD97">
        <f t="shared" si="4"/>
        <v>202.02421127391796</v>
      </c>
      <c r="AE97">
        <f>'IDT-1'!E97</f>
        <v>0</v>
      </c>
      <c r="AF97" s="24"/>
      <c r="AG97">
        <f t="shared" si="5"/>
        <v>202.02421127391796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-54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1.2927600000000001</v>
      </c>
      <c r="E98">
        <f>GT_NG!S98</f>
        <v>1.6061116308076084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137.52186036742725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69.67</v>
      </c>
      <c r="AB98" s="75">
        <f>-STOA!Q98</f>
        <v>0</v>
      </c>
      <c r="AC98">
        <f t="shared" si="3"/>
        <v>3.6751234218052025</v>
      </c>
      <c r="AD98">
        <f t="shared" si="4"/>
        <v>199.00257850209283</v>
      </c>
      <c r="AE98">
        <f>'IDT-1'!E98</f>
        <v>0</v>
      </c>
      <c r="AF98" s="24"/>
      <c r="AG98">
        <f t="shared" si="5"/>
        <v>199.00257850209283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-57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3.9646899534849525E-2</v>
      </c>
      <c r="F99">
        <f t="shared" si="6"/>
        <v>0</v>
      </c>
      <c r="G99">
        <f t="shared" si="6"/>
        <v>1.9267560658088336</v>
      </c>
      <c r="H99">
        <f t="shared" si="6"/>
        <v>0</v>
      </c>
      <c r="I99">
        <f t="shared" si="6"/>
        <v>0.49210767034780756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2.4824723479522093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7.7449999999999906E-3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-0.38500000000000001</v>
      </c>
      <c r="AA99" s="75">
        <f t="shared" si="6"/>
        <v>1.8656000000000001</v>
      </c>
      <c r="AB99" s="75">
        <f t="shared" si="6"/>
        <v>0</v>
      </c>
      <c r="AC99">
        <f t="shared" si="6"/>
        <v>6.736571956438743E-2</v>
      </c>
      <c r="AD99">
        <f t="shared" si="6"/>
        <v>5.9747005490793175</v>
      </c>
      <c r="AE99">
        <f t="shared" si="6"/>
        <v>0</v>
      </c>
      <c r="AG99">
        <f t="shared" si="6"/>
        <v>5.9747005490793175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-0.41799999999999998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H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0.23557600000000001</v>
      </c>
      <c r="AD3">
        <f>SUM(B3:AB3,AI3:AR3)-AC3</f>
        <v>26.534424000000001</v>
      </c>
      <c r="AE3">
        <f>'IDT-1'!D3</f>
        <v>0</v>
      </c>
      <c r="AF3" s="24"/>
      <c r="AG3">
        <f>SUM(AD3:AF3)</f>
        <v>26.534424000000001</v>
      </c>
      <c r="AI3" s="34">
        <f>PXIL!L3</f>
        <v>0</v>
      </c>
      <c r="AJ3" s="34">
        <f>PXIL!R3</f>
        <v>0</v>
      </c>
      <c r="AK3" s="34">
        <f>RTM_IEX!L3</f>
        <v>0.93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0.23584000000000002</v>
      </c>
      <c r="AD4">
        <f t="shared" ref="AD4:AD67" si="1">SUM(B4:AB4,AI4:AR4)-AC4</f>
        <v>26.564160000000001</v>
      </c>
      <c r="AE4">
        <f>'IDT-1'!D4</f>
        <v>0</v>
      </c>
      <c r="AF4" s="24"/>
      <c r="AG4">
        <f t="shared" ref="AG4:AG67" si="2">SUM(AD4:AF4)</f>
        <v>26.564160000000001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0.23539466706916723</v>
      </c>
      <c r="AD5">
        <f t="shared" si="1"/>
        <v>26.513999318063473</v>
      </c>
      <c r="AE5">
        <f>'IDT-1'!D5</f>
        <v>0</v>
      </c>
      <c r="AF5" s="24"/>
      <c r="AG5">
        <f t="shared" si="2"/>
        <v>26.513999318063473</v>
      </c>
      <c r="AI5" s="34">
        <f>PXIL!L5</f>
        <v>0</v>
      </c>
      <c r="AJ5" s="34">
        <f>PXIL!R5</f>
        <v>0</v>
      </c>
      <c r="AK5" s="34">
        <f>RTM_IEX!L5</f>
        <v>0.85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0.2359226670691672</v>
      </c>
      <c r="AD6">
        <f t="shared" si="1"/>
        <v>26.573471318063469</v>
      </c>
      <c r="AE6">
        <f>'IDT-1'!D6</f>
        <v>0</v>
      </c>
      <c r="AF6" s="24"/>
      <c r="AG6">
        <f t="shared" si="2"/>
        <v>26.573471318063469</v>
      </c>
      <c r="AI6" s="34">
        <f>PXIL!L6</f>
        <v>0</v>
      </c>
      <c r="AJ6" s="34">
        <f>PXIL!R6</f>
        <v>0</v>
      </c>
      <c r="AK6" s="34">
        <f>RTM_IEX!L6</f>
        <v>0.91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0.24261066706916723</v>
      </c>
      <c r="AD7">
        <f t="shared" si="1"/>
        <v>27.326783318063466</v>
      </c>
      <c r="AE7">
        <f>'IDT-1'!D7</f>
        <v>0</v>
      </c>
      <c r="AF7" s="24"/>
      <c r="AG7">
        <f t="shared" si="2"/>
        <v>27.326783318063466</v>
      </c>
      <c r="AI7" s="34">
        <f>PXIL!L7</f>
        <v>0</v>
      </c>
      <c r="AJ7" s="34">
        <f>PXIL!R7</f>
        <v>0</v>
      </c>
      <c r="AK7" s="34">
        <f>RTM_IEX!L7</f>
        <v>1.67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0.24375466706916721</v>
      </c>
      <c r="AD8">
        <f t="shared" si="1"/>
        <v>27.455639318063469</v>
      </c>
      <c r="AE8">
        <f>'IDT-1'!D8</f>
        <v>0</v>
      </c>
      <c r="AF8" s="24"/>
      <c r="AG8">
        <f t="shared" si="2"/>
        <v>27.455639318063469</v>
      </c>
      <c r="AI8" s="34">
        <f>PXIL!L8</f>
        <v>0</v>
      </c>
      <c r="AJ8" s="34">
        <f>PXIL!R8</f>
        <v>0</v>
      </c>
      <c r="AK8" s="34">
        <f>RTM_IEX!L8</f>
        <v>1.8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0.24331466706916721</v>
      </c>
      <c r="AD9">
        <f t="shared" si="1"/>
        <v>27.406079318063469</v>
      </c>
      <c r="AE9">
        <f>'IDT-1'!D9</f>
        <v>0</v>
      </c>
      <c r="AF9" s="24"/>
      <c r="AG9">
        <f t="shared" si="2"/>
        <v>27.406079318063469</v>
      </c>
      <c r="AI9" s="34">
        <f>PXIL!L9</f>
        <v>0</v>
      </c>
      <c r="AJ9" s="34">
        <f>PXIL!R9</f>
        <v>0</v>
      </c>
      <c r="AK9" s="34">
        <f>RTM_IEX!L9</f>
        <v>1.75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0.24498666706916722</v>
      </c>
      <c r="AD10">
        <f t="shared" si="1"/>
        <v>27.594407318063471</v>
      </c>
      <c r="AE10">
        <f>'IDT-1'!D10</f>
        <v>0</v>
      </c>
      <c r="AF10" s="24"/>
      <c r="AG10">
        <f t="shared" si="2"/>
        <v>27.594407318063471</v>
      </c>
      <c r="AI10" s="34">
        <f>PXIL!L10</f>
        <v>0</v>
      </c>
      <c r="AJ10" s="34">
        <f>PXIL!R10</f>
        <v>0</v>
      </c>
      <c r="AK10" s="34">
        <f>RTM_IEX!L10</f>
        <v>1.94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0.24921066706916722</v>
      </c>
      <c r="AD11">
        <f t="shared" si="1"/>
        <v>28.070183318063467</v>
      </c>
      <c r="AE11">
        <f>'IDT-1'!D11</f>
        <v>0</v>
      </c>
      <c r="AF11" s="24"/>
      <c r="AG11">
        <f t="shared" si="2"/>
        <v>28.070183318063467</v>
      </c>
      <c r="AI11" s="34">
        <f>PXIL!L11</f>
        <v>0</v>
      </c>
      <c r="AJ11" s="34">
        <f>PXIL!R11</f>
        <v>0</v>
      </c>
      <c r="AK11" s="34">
        <f>RTM_IEX!L11</f>
        <v>2.42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0.24921066706916722</v>
      </c>
      <c r="AD12">
        <f t="shared" si="1"/>
        <v>28.070183318063467</v>
      </c>
      <c r="AE12">
        <f>'IDT-1'!D12</f>
        <v>0</v>
      </c>
      <c r="AF12" s="24"/>
      <c r="AG12">
        <f t="shared" si="2"/>
        <v>28.070183318063467</v>
      </c>
      <c r="AI12" s="34">
        <f>PXIL!L12</f>
        <v>0</v>
      </c>
      <c r="AJ12" s="34">
        <f>PXIL!R12</f>
        <v>0</v>
      </c>
      <c r="AK12" s="34">
        <f>RTM_IEX!L12</f>
        <v>2.42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0.24322666706916721</v>
      </c>
      <c r="AD13">
        <f t="shared" si="1"/>
        <v>27.396167318063469</v>
      </c>
      <c r="AE13">
        <f>'IDT-1'!D13</f>
        <v>0</v>
      </c>
      <c r="AF13" s="24"/>
      <c r="AG13">
        <f t="shared" si="2"/>
        <v>27.396167318063469</v>
      </c>
      <c r="AI13" s="34">
        <f>PXIL!L13</f>
        <v>0</v>
      </c>
      <c r="AJ13" s="34">
        <f>PXIL!R13</f>
        <v>0</v>
      </c>
      <c r="AK13" s="34">
        <f>RTM_IEX!L13</f>
        <v>1.74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0.24155466706916723</v>
      </c>
      <c r="AD14">
        <f t="shared" si="1"/>
        <v>27.207839318063471</v>
      </c>
      <c r="AE14">
        <f>'IDT-1'!D14</f>
        <v>0</v>
      </c>
      <c r="AF14" s="24"/>
      <c r="AG14">
        <f t="shared" si="2"/>
        <v>27.207839318063471</v>
      </c>
      <c r="AI14" s="34">
        <f>PXIL!L14</f>
        <v>0</v>
      </c>
      <c r="AJ14" s="34">
        <f>PXIL!R14</f>
        <v>0</v>
      </c>
      <c r="AK14" s="34">
        <f>RTM_IEX!L14</f>
        <v>1.55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0.23812266706916721</v>
      </c>
      <c r="AD15">
        <f t="shared" si="1"/>
        <v>26.82127131806347</v>
      </c>
      <c r="AE15">
        <f>'IDT-1'!D15</f>
        <v>0</v>
      </c>
      <c r="AF15" s="24"/>
      <c r="AG15">
        <f t="shared" si="2"/>
        <v>26.82127131806347</v>
      </c>
      <c r="AI15" s="34">
        <f>PXIL!L15</f>
        <v>0</v>
      </c>
      <c r="AJ15" s="34">
        <f>PXIL!R15</f>
        <v>0</v>
      </c>
      <c r="AK15" s="34">
        <f>RTM_IEX!L15</f>
        <v>1.1599999999999999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0.2364506670691672</v>
      </c>
      <c r="AD16">
        <f t="shared" si="1"/>
        <v>26.632943318063468</v>
      </c>
      <c r="AE16">
        <f>'IDT-1'!D16</f>
        <v>0</v>
      </c>
      <c r="AF16" s="24"/>
      <c r="AG16">
        <f t="shared" si="2"/>
        <v>26.632943318063468</v>
      </c>
      <c r="AI16" s="34">
        <f>PXIL!L16</f>
        <v>0</v>
      </c>
      <c r="AJ16" s="34">
        <f>PXIL!R16</f>
        <v>0</v>
      </c>
      <c r="AK16" s="34">
        <f>RTM_IEX!L16</f>
        <v>0.97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0.2338986670691672</v>
      </c>
      <c r="AD17">
        <f t="shared" si="1"/>
        <v>26.34549531806347</v>
      </c>
      <c r="AE17">
        <f>'IDT-1'!D17</f>
        <v>0</v>
      </c>
      <c r="AF17" s="24"/>
      <c r="AG17">
        <f t="shared" si="2"/>
        <v>26.34549531806347</v>
      </c>
      <c r="AI17" s="34">
        <f>PXIL!L17</f>
        <v>0</v>
      </c>
      <c r="AJ17" s="34">
        <f>PXIL!R17</f>
        <v>0</v>
      </c>
      <c r="AK17" s="34">
        <f>RTM_IEX!L17</f>
        <v>0.68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0.23301866706916721</v>
      </c>
      <c r="AD18">
        <f t="shared" si="1"/>
        <v>26.246375318063468</v>
      </c>
      <c r="AE18">
        <f>'IDT-1'!D18</f>
        <v>0</v>
      </c>
      <c r="AF18" s="24"/>
      <c r="AG18">
        <f t="shared" si="2"/>
        <v>26.246375318063468</v>
      </c>
      <c r="AI18" s="34">
        <f>PXIL!L18</f>
        <v>0</v>
      </c>
      <c r="AJ18" s="34">
        <f>PXIL!R18</f>
        <v>0</v>
      </c>
      <c r="AK18" s="34">
        <f>RTM_IEX!L18</f>
        <v>0.57999999999999996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0.22791466706916721</v>
      </c>
      <c r="AD19">
        <f t="shared" si="1"/>
        <v>25.671479318063469</v>
      </c>
      <c r="AE19">
        <f>'IDT-1'!D19</f>
        <v>0</v>
      </c>
      <c r="AF19" s="24"/>
      <c r="AG19">
        <f t="shared" si="2"/>
        <v>25.671479318063469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0.22791466706916721</v>
      </c>
      <c r="AD20">
        <f t="shared" si="1"/>
        <v>25.671479318063469</v>
      </c>
      <c r="AE20">
        <f>'IDT-1'!D20</f>
        <v>0</v>
      </c>
      <c r="AF20" s="24"/>
      <c r="AG20">
        <f t="shared" si="2"/>
        <v>25.671479318063469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0.22791466706916721</v>
      </c>
      <c r="AD21">
        <f t="shared" si="1"/>
        <v>25.671479318063469</v>
      </c>
      <c r="AE21">
        <f>'IDT-1'!D21</f>
        <v>0</v>
      </c>
      <c r="AF21" s="24"/>
      <c r="AG21">
        <f t="shared" si="2"/>
        <v>25.671479318063469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0.23213866706916722</v>
      </c>
      <c r="AD22">
        <f t="shared" si="1"/>
        <v>26.147255318063468</v>
      </c>
      <c r="AE22">
        <f>'IDT-1'!D22</f>
        <v>0</v>
      </c>
      <c r="AF22" s="24"/>
      <c r="AG22">
        <f t="shared" si="2"/>
        <v>26.147255318063468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0.2338986670691672</v>
      </c>
      <c r="AD23">
        <f t="shared" si="1"/>
        <v>26.34549531806347</v>
      </c>
      <c r="AE23">
        <f>'IDT-1'!D23</f>
        <v>0</v>
      </c>
      <c r="AF23" s="24"/>
      <c r="AG23">
        <f t="shared" si="2"/>
        <v>26.34549531806347</v>
      </c>
      <c r="AI23" s="34">
        <f>PXIL!L23</f>
        <v>0</v>
      </c>
      <c r="AJ23" s="34">
        <f>PXIL!R23</f>
        <v>0</v>
      </c>
      <c r="AK23" s="34">
        <f>RTM_IEX!L23</f>
        <v>0.68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0.23134666706916721</v>
      </c>
      <c r="AD24">
        <f t="shared" si="1"/>
        <v>26.058047318063469</v>
      </c>
      <c r="AE24">
        <f>'IDT-1'!D24</f>
        <v>0</v>
      </c>
      <c r="AF24" s="24"/>
      <c r="AG24">
        <f t="shared" si="2"/>
        <v>26.058047318063469</v>
      </c>
      <c r="AI24" s="34">
        <f>PXIL!L24</f>
        <v>0</v>
      </c>
      <c r="AJ24" s="34">
        <f>PXIL!R24</f>
        <v>0</v>
      </c>
      <c r="AK24" s="34">
        <f>RTM_IEX!L24</f>
        <v>0.39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0.22791466706916721</v>
      </c>
      <c r="AD25">
        <f t="shared" si="1"/>
        <v>25.671479318063469</v>
      </c>
      <c r="AE25">
        <f>'IDT-1'!D25</f>
        <v>0</v>
      </c>
      <c r="AF25" s="24"/>
      <c r="AG25">
        <f t="shared" si="2"/>
        <v>25.671479318063469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0.22791466706916721</v>
      </c>
      <c r="AD26">
        <f t="shared" si="1"/>
        <v>25.671479318063469</v>
      </c>
      <c r="AE26">
        <f>'IDT-1'!D26</f>
        <v>0</v>
      </c>
      <c r="AF26" s="24"/>
      <c r="AG26">
        <f t="shared" si="2"/>
        <v>25.671479318063469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0.22905666075833658</v>
      </c>
      <c r="AD27">
        <f t="shared" si="1"/>
        <v>25.800109334507184</v>
      </c>
      <c r="AE27">
        <f>'IDT-1'!D27</f>
        <v>0</v>
      </c>
      <c r="AF27" s="24"/>
      <c r="AG27">
        <f t="shared" si="2"/>
        <v>25.800109334507184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0.22905666075833658</v>
      </c>
      <c r="AD28">
        <f t="shared" si="1"/>
        <v>25.800109334507184</v>
      </c>
      <c r="AE28">
        <f>'IDT-1'!D28</f>
        <v>0</v>
      </c>
      <c r="AF28" s="24"/>
      <c r="AG28">
        <f t="shared" si="2"/>
        <v>25.800109334507184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0.22905666075833658</v>
      </c>
      <c r="AD29">
        <f t="shared" si="1"/>
        <v>25.800109334507184</v>
      </c>
      <c r="AE29">
        <f>'IDT-1'!D29</f>
        <v>0</v>
      </c>
      <c r="AF29" s="24"/>
      <c r="AG29">
        <f t="shared" si="2"/>
        <v>25.800109334507184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0.23072866075833659</v>
      </c>
      <c r="AD30">
        <f t="shared" si="1"/>
        <v>25.988437334507182</v>
      </c>
      <c r="AE30">
        <f>'IDT-1'!D30</f>
        <v>0</v>
      </c>
      <c r="AF30" s="24"/>
      <c r="AG30">
        <f t="shared" si="2"/>
        <v>25.988437334507182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0.23248866075833657</v>
      </c>
      <c r="AD31">
        <f t="shared" si="1"/>
        <v>26.186677334507184</v>
      </c>
      <c r="AE31">
        <f>'IDT-1'!D31</f>
        <v>0</v>
      </c>
      <c r="AF31" s="24"/>
      <c r="AG31">
        <f t="shared" si="2"/>
        <v>26.186677334507184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0.23442466075833657</v>
      </c>
      <c r="AD32">
        <f t="shared" si="1"/>
        <v>26.404741334507182</v>
      </c>
      <c r="AE32">
        <f>'IDT-1'!D32</f>
        <v>0</v>
      </c>
      <c r="AF32" s="24"/>
      <c r="AG32">
        <f t="shared" si="2"/>
        <v>26.404741334507182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0.23900066075833656</v>
      </c>
      <c r="AD33">
        <f t="shared" si="1"/>
        <v>26.920165334507182</v>
      </c>
      <c r="AE33">
        <f>'IDT-1'!D33</f>
        <v>0</v>
      </c>
      <c r="AF33" s="24"/>
      <c r="AG33">
        <f t="shared" si="2"/>
        <v>26.920165334507182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0.25378466075833656</v>
      </c>
      <c r="AD34">
        <f t="shared" si="1"/>
        <v>28.585381334507179</v>
      </c>
      <c r="AE34">
        <f>'IDT-1'!D34</f>
        <v>0</v>
      </c>
      <c r="AF34" s="24"/>
      <c r="AG34">
        <f t="shared" si="2"/>
        <v>28.585381334507179</v>
      </c>
      <c r="AI34" s="34">
        <f>PXIL!L34</f>
        <v>0</v>
      </c>
      <c r="AJ34" s="34">
        <f>PXIL!R34</f>
        <v>0</v>
      </c>
      <c r="AK34" s="34">
        <f>RTM_IEX!L34</f>
        <v>1.65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0.26311266075833656</v>
      </c>
      <c r="AD35">
        <f t="shared" si="1"/>
        <v>29.636053334507178</v>
      </c>
      <c r="AE35">
        <f>'IDT-1'!D35</f>
        <v>0</v>
      </c>
      <c r="AF35" s="24"/>
      <c r="AG35">
        <f t="shared" si="2"/>
        <v>29.636053334507178</v>
      </c>
      <c r="AI35" s="34">
        <f>PXIL!L35</f>
        <v>0</v>
      </c>
      <c r="AJ35" s="34">
        <f>PXIL!R35</f>
        <v>0</v>
      </c>
      <c r="AK35" s="34">
        <f>RTM_IEX!L35</f>
        <v>2.13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0.27244066075833656</v>
      </c>
      <c r="AD36">
        <f t="shared" si="1"/>
        <v>30.686725334507177</v>
      </c>
      <c r="AE36">
        <f>'IDT-1'!D36</f>
        <v>0</v>
      </c>
      <c r="AF36" s="24"/>
      <c r="AG36">
        <f t="shared" si="2"/>
        <v>30.686725334507177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0.29461666075833659</v>
      </c>
      <c r="AD37">
        <f t="shared" si="1"/>
        <v>33.184549334507182</v>
      </c>
      <c r="AE37">
        <f>'IDT-1'!D37</f>
        <v>0</v>
      </c>
      <c r="AF37" s="24"/>
      <c r="AG37">
        <f t="shared" si="2"/>
        <v>33.184549334507182</v>
      </c>
      <c r="AI37" s="34">
        <f>PXIL!L37</f>
        <v>0</v>
      </c>
      <c r="AJ37" s="34">
        <f>PXIL!R37</f>
        <v>0</v>
      </c>
      <c r="AK37" s="34">
        <f>RTM_IEX!L37</f>
        <v>5.03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0.30394466075833665</v>
      </c>
      <c r="AD38">
        <f t="shared" si="1"/>
        <v>34.23522133450718</v>
      </c>
      <c r="AE38">
        <f>'IDT-1'!D38</f>
        <v>0</v>
      </c>
      <c r="AF38" s="24"/>
      <c r="AG38">
        <f t="shared" si="2"/>
        <v>34.23522133450718</v>
      </c>
      <c r="AI38" s="34">
        <f>PXIL!L38</f>
        <v>0</v>
      </c>
      <c r="AJ38" s="34">
        <f>PXIL!R38</f>
        <v>0</v>
      </c>
      <c r="AK38" s="34">
        <f>RTM_IEX!L38</f>
        <v>5.61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0.30491266075833656</v>
      </c>
      <c r="AD39">
        <f t="shared" si="1"/>
        <v>34.344253334507187</v>
      </c>
      <c r="AE39">
        <f>'IDT-1'!D39</f>
        <v>0</v>
      </c>
      <c r="AF39" s="24"/>
      <c r="AG39">
        <f t="shared" si="2"/>
        <v>34.344253334507187</v>
      </c>
      <c r="AI39" s="34">
        <f>PXIL!L39</f>
        <v>0</v>
      </c>
      <c r="AJ39" s="34">
        <f>PXIL!R39</f>
        <v>0</v>
      </c>
      <c r="AK39" s="34">
        <f>RTM_IEX!L39</f>
        <v>4.9400000000000004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0.31846466075833663</v>
      </c>
      <c r="AD40">
        <f t="shared" si="1"/>
        <v>35.870701334507181</v>
      </c>
      <c r="AE40">
        <f>'IDT-1'!D40</f>
        <v>0</v>
      </c>
      <c r="AF40" s="24"/>
      <c r="AG40">
        <f t="shared" si="2"/>
        <v>35.870701334507181</v>
      </c>
      <c r="AI40" s="34">
        <f>PXIL!L40</f>
        <v>0</v>
      </c>
      <c r="AJ40" s="34">
        <f>PXIL!R40</f>
        <v>0</v>
      </c>
      <c r="AK40" s="34">
        <f>RTM_IEX!L40</f>
        <v>6.29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8.8999999999999986</v>
      </c>
      <c r="AB41" s="75">
        <f>-STOA!R41</f>
        <v>0</v>
      </c>
      <c r="AC41">
        <f t="shared" si="0"/>
        <v>0.32180866075833658</v>
      </c>
      <c r="AD41">
        <f t="shared" si="1"/>
        <v>36.247357334507186</v>
      </c>
      <c r="AE41">
        <f>'IDT-1'!D41</f>
        <v>0</v>
      </c>
      <c r="AF41" s="24"/>
      <c r="AG41">
        <f t="shared" si="2"/>
        <v>36.247357334507186</v>
      </c>
      <c r="AI41" s="34">
        <f>PXIL!L41</f>
        <v>0</v>
      </c>
      <c r="AJ41" s="34">
        <f>PXIL!R41</f>
        <v>0</v>
      </c>
      <c r="AK41" s="34">
        <f>RTM_IEX!L41</f>
        <v>6.48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0.32444866075833662</v>
      </c>
      <c r="AD42">
        <f t="shared" si="1"/>
        <v>36.544717334507183</v>
      </c>
      <c r="AE42">
        <f>'IDT-1'!D42</f>
        <v>0</v>
      </c>
      <c r="AF42" s="24"/>
      <c r="AG42">
        <f t="shared" si="2"/>
        <v>36.544717334507183</v>
      </c>
      <c r="AI42" s="34">
        <f>PXIL!L42</f>
        <v>0</v>
      </c>
      <c r="AJ42" s="34">
        <f>PXIL!R42</f>
        <v>0</v>
      </c>
      <c r="AK42" s="34">
        <f>RTM_IEX!L42</f>
        <v>6.58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0.33465666075833661</v>
      </c>
      <c r="AD43">
        <f t="shared" si="1"/>
        <v>37.694509334507181</v>
      </c>
      <c r="AE43">
        <f>'IDT-1'!D43</f>
        <v>0</v>
      </c>
      <c r="AF43" s="24"/>
      <c r="AG43">
        <f t="shared" si="2"/>
        <v>37.694509334507181</v>
      </c>
      <c r="AI43" s="34">
        <f>PXIL!L43</f>
        <v>0</v>
      </c>
      <c r="AJ43" s="34">
        <f>PXIL!R43</f>
        <v>0</v>
      </c>
      <c r="AK43" s="34">
        <f>RTM_IEX!L43</f>
        <v>6.77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10.07</v>
      </c>
      <c r="AB44" s="75">
        <f>-STOA!R44</f>
        <v>0</v>
      </c>
      <c r="AC44">
        <f t="shared" si="0"/>
        <v>0.3355366607583366</v>
      </c>
      <c r="AD44">
        <f t="shared" si="1"/>
        <v>37.79362933450718</v>
      </c>
      <c r="AE44">
        <f>'IDT-1'!D44</f>
        <v>0</v>
      </c>
      <c r="AF44" s="24"/>
      <c r="AG44">
        <f t="shared" si="2"/>
        <v>37.79362933450718</v>
      </c>
      <c r="AI44" s="34">
        <f>PXIL!L44</f>
        <v>0</v>
      </c>
      <c r="AJ44" s="34">
        <f>PXIL!R44</f>
        <v>0</v>
      </c>
      <c r="AK44" s="34">
        <f>RTM_IEX!L44</f>
        <v>6.87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0.3380886607583366</v>
      </c>
      <c r="AD45">
        <f t="shared" si="1"/>
        <v>38.081077334507178</v>
      </c>
      <c r="AE45">
        <f>'IDT-1'!D45</f>
        <v>0</v>
      </c>
      <c r="AF45" s="24"/>
      <c r="AG45">
        <f t="shared" si="2"/>
        <v>38.081077334507178</v>
      </c>
      <c r="AI45" s="34">
        <f>PXIL!L45</f>
        <v>0</v>
      </c>
      <c r="AJ45" s="34">
        <f>PXIL!R45</f>
        <v>0</v>
      </c>
      <c r="AK45" s="34">
        <f>RTM_IEX!L45</f>
        <v>7.16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0.3431926607583366</v>
      </c>
      <c r="AD46">
        <f t="shared" si="1"/>
        <v>38.655973334507181</v>
      </c>
      <c r="AE46">
        <f>'IDT-1'!D46</f>
        <v>0</v>
      </c>
      <c r="AF46" s="24"/>
      <c r="AG46">
        <f t="shared" si="2"/>
        <v>38.655973334507181</v>
      </c>
      <c r="AI46" s="34">
        <f>PXIL!L46</f>
        <v>0</v>
      </c>
      <c r="AJ46" s="34">
        <f>PXIL!R46</f>
        <v>0</v>
      </c>
      <c r="AK46" s="34">
        <f>RTM_IEX!L46</f>
        <v>6.87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5.0797746728764688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0.3410806841904801</v>
      </c>
      <c r="AD47">
        <f t="shared" si="1"/>
        <v>38.418087973818622</v>
      </c>
      <c r="AE47">
        <f>'IDT-1'!D47</f>
        <v>0</v>
      </c>
      <c r="AF47" s="24"/>
      <c r="AG47">
        <f t="shared" si="2"/>
        <v>38.418087973818622</v>
      </c>
      <c r="AI47" s="34">
        <f>PXIL!L47</f>
        <v>0</v>
      </c>
      <c r="AJ47" s="34">
        <f>PXIL!R47</f>
        <v>0</v>
      </c>
      <c r="AK47" s="34">
        <f>RTM_IEX!L47</f>
        <v>5.81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5.0797746728764688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12.68</v>
      </c>
      <c r="AB48" s="75">
        <f>-STOA!R48</f>
        <v>0</v>
      </c>
      <c r="AC48">
        <f t="shared" si="0"/>
        <v>0.34020068419048016</v>
      </c>
      <c r="AD48">
        <f t="shared" si="1"/>
        <v>38.31896797381863</v>
      </c>
      <c r="AE48">
        <f>'IDT-1'!D48</f>
        <v>0</v>
      </c>
      <c r="AF48" s="24"/>
      <c r="AG48">
        <f t="shared" si="2"/>
        <v>38.31896797381863</v>
      </c>
      <c r="AI48" s="34">
        <f>PXIL!L48</f>
        <v>0</v>
      </c>
      <c r="AJ48" s="34">
        <f>PXIL!R48</f>
        <v>0</v>
      </c>
      <c r="AK48" s="34">
        <f>RTM_IEX!L48</f>
        <v>4.84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5.0797746728764688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13.74</v>
      </c>
      <c r="AB49" s="75">
        <f>-STOA!R49</f>
        <v>0</v>
      </c>
      <c r="AC49">
        <f t="shared" si="0"/>
        <v>0.34099268419048012</v>
      </c>
      <c r="AD49">
        <f t="shared" si="1"/>
        <v>38.408175973818622</v>
      </c>
      <c r="AE49">
        <f>'IDT-1'!D49</f>
        <v>0</v>
      </c>
      <c r="AF49" s="24"/>
      <c r="AG49">
        <f t="shared" si="2"/>
        <v>38.408175973818622</v>
      </c>
      <c r="AI49" s="34">
        <f>PXIL!L49</f>
        <v>0</v>
      </c>
      <c r="AJ49" s="34">
        <f>PXIL!R49</f>
        <v>0</v>
      </c>
      <c r="AK49" s="34">
        <f>RTM_IEX!L49</f>
        <v>3.87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5.0797746728764688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13.74</v>
      </c>
      <c r="AB50" s="75">
        <f>-STOA!R50</f>
        <v>0</v>
      </c>
      <c r="AC50">
        <f t="shared" si="0"/>
        <v>0.34099268419048012</v>
      </c>
      <c r="AD50">
        <f t="shared" si="1"/>
        <v>38.408175973818622</v>
      </c>
      <c r="AE50">
        <f>'IDT-1'!D50</f>
        <v>0</v>
      </c>
      <c r="AF50" s="24"/>
      <c r="AG50">
        <f t="shared" si="2"/>
        <v>38.408175973818622</v>
      </c>
      <c r="AI50" s="34">
        <f>PXIL!L50</f>
        <v>0</v>
      </c>
      <c r="AJ50" s="34">
        <f>PXIL!R50</f>
        <v>0</v>
      </c>
      <c r="AK50" s="34">
        <f>RTM_IEX!L50</f>
        <v>3.87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5.0797746728764688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14.42</v>
      </c>
      <c r="AB51" s="75">
        <f>-STOA!R51</f>
        <v>0</v>
      </c>
      <c r="AC51">
        <f t="shared" si="0"/>
        <v>0.32999268419048011</v>
      </c>
      <c r="AD51">
        <f t="shared" si="1"/>
        <v>37.169175973818625</v>
      </c>
      <c r="AE51">
        <f>'IDT-1'!D51</f>
        <v>0</v>
      </c>
      <c r="AF51" s="24"/>
      <c r="AG51">
        <f t="shared" si="2"/>
        <v>37.169175973818625</v>
      </c>
      <c r="AI51" s="34">
        <f>PXIL!L51</f>
        <v>0</v>
      </c>
      <c r="AJ51" s="34">
        <f>PXIL!R51</f>
        <v>0</v>
      </c>
      <c r="AK51" s="34">
        <f>RTM_IEX!L51</f>
        <v>1.94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5.0797746728764688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14.42</v>
      </c>
      <c r="AB52" s="75">
        <f>-STOA!R52</f>
        <v>0</v>
      </c>
      <c r="AC52">
        <f t="shared" si="0"/>
        <v>0.32999268419048011</v>
      </c>
      <c r="AD52">
        <f t="shared" si="1"/>
        <v>37.169175973818625</v>
      </c>
      <c r="AE52">
        <f>'IDT-1'!D52</f>
        <v>0</v>
      </c>
      <c r="AF52" s="24"/>
      <c r="AG52">
        <f t="shared" si="2"/>
        <v>37.169175973818625</v>
      </c>
      <c r="AI52" s="34">
        <f>PXIL!L52</f>
        <v>0</v>
      </c>
      <c r="AJ52" s="34">
        <f>PXIL!R52</f>
        <v>0</v>
      </c>
      <c r="AK52" s="34">
        <f>RTM_IEX!L52</f>
        <v>1.94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5.0797746728764688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14.42</v>
      </c>
      <c r="AB53" s="75">
        <f>-STOA!R53</f>
        <v>0</v>
      </c>
      <c r="AC53">
        <f t="shared" si="0"/>
        <v>0.32568068419048013</v>
      </c>
      <c r="AD53">
        <f t="shared" si="1"/>
        <v>36.683487973818629</v>
      </c>
      <c r="AE53">
        <f>'IDT-1'!D53</f>
        <v>0</v>
      </c>
      <c r="AF53" s="24"/>
      <c r="AG53">
        <f t="shared" si="2"/>
        <v>36.683487973818629</v>
      </c>
      <c r="AI53" s="34">
        <f>PXIL!L53</f>
        <v>0</v>
      </c>
      <c r="AJ53" s="34">
        <f>PXIL!R53</f>
        <v>0</v>
      </c>
      <c r="AK53" s="34">
        <f>RTM_IEX!L53</f>
        <v>1.45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5.0797746728764688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14.42</v>
      </c>
      <c r="AB54" s="75">
        <f>-STOA!R54</f>
        <v>0</v>
      </c>
      <c r="AC54">
        <f t="shared" si="0"/>
        <v>0.32568068419048013</v>
      </c>
      <c r="AD54">
        <f t="shared" si="1"/>
        <v>36.683487973818629</v>
      </c>
      <c r="AE54">
        <f>'IDT-1'!D54</f>
        <v>0</v>
      </c>
      <c r="AF54" s="24"/>
      <c r="AG54">
        <f t="shared" si="2"/>
        <v>36.683487973818629</v>
      </c>
      <c r="AI54" s="34">
        <f>PXIL!L54</f>
        <v>0</v>
      </c>
      <c r="AJ54" s="34">
        <f>PXIL!R54</f>
        <v>0</v>
      </c>
      <c r="AK54" s="34">
        <f>RTM_IEX!L54</f>
        <v>1.45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5.0797746728764688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14.42</v>
      </c>
      <c r="AB55" s="75">
        <f>-STOA!R55</f>
        <v>0</v>
      </c>
      <c r="AC55">
        <f t="shared" si="0"/>
        <v>0.32568068419048013</v>
      </c>
      <c r="AD55">
        <f t="shared" si="1"/>
        <v>36.683487973818629</v>
      </c>
      <c r="AE55">
        <f>'IDT-1'!D55</f>
        <v>0</v>
      </c>
      <c r="AF55" s="24"/>
      <c r="AG55">
        <f t="shared" si="2"/>
        <v>36.683487973818629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5.0797746728764688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14.42</v>
      </c>
      <c r="AB56" s="75">
        <f>-STOA!R56</f>
        <v>0</v>
      </c>
      <c r="AC56">
        <f t="shared" si="0"/>
        <v>0.32568068419048013</v>
      </c>
      <c r="AD56">
        <f t="shared" si="1"/>
        <v>36.683487973818629</v>
      </c>
      <c r="AE56">
        <f>'IDT-1'!D56</f>
        <v>0</v>
      </c>
      <c r="AF56" s="24"/>
      <c r="AG56">
        <f t="shared" si="2"/>
        <v>36.683487973818629</v>
      </c>
      <c r="AI56" s="34">
        <f>PXIL!L56</f>
        <v>0</v>
      </c>
      <c r="AJ56" s="34">
        <f>PXIL!R56</f>
        <v>0</v>
      </c>
      <c r="AK56" s="34">
        <f>RTM_IEX!L56</f>
        <v>1.45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5.0797746728764688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14.42</v>
      </c>
      <c r="AB57" s="75">
        <f>-STOA!R57</f>
        <v>0</v>
      </c>
      <c r="AC57">
        <f t="shared" si="0"/>
        <v>0.33421668419048012</v>
      </c>
      <c r="AD57">
        <f t="shared" si="1"/>
        <v>37.644951973818628</v>
      </c>
      <c r="AE57">
        <f>'IDT-1'!D57</f>
        <v>0</v>
      </c>
      <c r="AF57" s="24"/>
      <c r="AG57">
        <f t="shared" si="2"/>
        <v>37.644951973818628</v>
      </c>
      <c r="AI57" s="34">
        <f>PXIL!L57</f>
        <v>0</v>
      </c>
      <c r="AJ57" s="34">
        <f>PXIL!R57</f>
        <v>0</v>
      </c>
      <c r="AK57" s="34">
        <f>RTM_IEX!L57</f>
        <v>2.42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5.0797746728764688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14.42</v>
      </c>
      <c r="AB58" s="75">
        <f>-STOA!R58</f>
        <v>0</v>
      </c>
      <c r="AC58">
        <f t="shared" si="0"/>
        <v>0.33421668419048012</v>
      </c>
      <c r="AD58">
        <f t="shared" si="1"/>
        <v>37.644951973818628</v>
      </c>
      <c r="AE58">
        <f>'IDT-1'!D58</f>
        <v>0</v>
      </c>
      <c r="AF58" s="24"/>
      <c r="AG58">
        <f t="shared" si="2"/>
        <v>37.644951973818628</v>
      </c>
      <c r="AI58" s="34">
        <f>PXIL!L58</f>
        <v>0</v>
      </c>
      <c r="AJ58" s="34">
        <f>PXIL!R58</f>
        <v>0</v>
      </c>
      <c r="AK58" s="34">
        <f>RTM_IEX!L58</f>
        <v>2.42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5.0797746728764688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14.42</v>
      </c>
      <c r="AB59" s="75">
        <f>-STOA!R59</f>
        <v>0</v>
      </c>
      <c r="AC59">
        <f t="shared" si="0"/>
        <v>0.34275268419048016</v>
      </c>
      <c r="AD59">
        <f t="shared" si="1"/>
        <v>38.606415973818628</v>
      </c>
      <c r="AE59">
        <f>'IDT-1'!D59</f>
        <v>0</v>
      </c>
      <c r="AF59" s="24"/>
      <c r="AG59">
        <f t="shared" si="2"/>
        <v>38.606415973818628</v>
      </c>
      <c r="AI59" s="34">
        <f>PXIL!L59</f>
        <v>0</v>
      </c>
      <c r="AJ59" s="34">
        <f>PXIL!R59</f>
        <v>0</v>
      </c>
      <c r="AK59" s="34">
        <f>RTM_IEX!L59</f>
        <v>3.39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5.0797746728764688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14.42</v>
      </c>
      <c r="AB60" s="75">
        <f>-STOA!R60</f>
        <v>0</v>
      </c>
      <c r="AC60">
        <f t="shared" si="0"/>
        <v>0.34275268419048016</v>
      </c>
      <c r="AD60">
        <f t="shared" si="1"/>
        <v>38.606415973818628</v>
      </c>
      <c r="AE60">
        <f>'IDT-1'!D60</f>
        <v>0</v>
      </c>
      <c r="AF60" s="24"/>
      <c r="AG60">
        <f t="shared" si="2"/>
        <v>38.606415973818628</v>
      </c>
      <c r="AI60" s="34">
        <f>PXIL!L60</f>
        <v>0</v>
      </c>
      <c r="AJ60" s="34">
        <f>PXIL!R60</f>
        <v>0</v>
      </c>
      <c r="AK60" s="34">
        <f>RTM_IEX!L60</f>
        <v>3.39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5.0797746728764688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14.42</v>
      </c>
      <c r="AB61" s="75">
        <f>-STOA!R61</f>
        <v>0</v>
      </c>
      <c r="AC61">
        <f t="shared" si="0"/>
        <v>0.32999268419048011</v>
      </c>
      <c r="AD61">
        <f t="shared" si="1"/>
        <v>37.169175973818625</v>
      </c>
      <c r="AE61">
        <f>'IDT-1'!D61</f>
        <v>0</v>
      </c>
      <c r="AF61" s="24"/>
      <c r="AG61">
        <f t="shared" si="2"/>
        <v>37.169175973818625</v>
      </c>
      <c r="AI61" s="34">
        <f>PXIL!L61</f>
        <v>0</v>
      </c>
      <c r="AJ61" s="34">
        <f>PXIL!R61</f>
        <v>0</v>
      </c>
      <c r="AK61" s="34">
        <f>RTM_IEX!L61</f>
        <v>1.94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4.9997804610318335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14.42</v>
      </c>
      <c r="AB62" s="75">
        <f>-STOA!R62</f>
        <v>0</v>
      </c>
      <c r="AC62">
        <f t="shared" si="0"/>
        <v>0.33773673512624736</v>
      </c>
      <c r="AD62">
        <f t="shared" si="1"/>
        <v>38.04143771103822</v>
      </c>
      <c r="AE62">
        <f>'IDT-1'!D62</f>
        <v>0</v>
      </c>
      <c r="AF62" s="24"/>
      <c r="AG62">
        <f t="shared" si="2"/>
        <v>38.04143771103822</v>
      </c>
      <c r="AI62" s="34">
        <f>PXIL!L62</f>
        <v>0</v>
      </c>
      <c r="AJ62" s="34">
        <f>PXIL!R62</f>
        <v>0</v>
      </c>
      <c r="AK62" s="34">
        <f>RTM_IEX!L62</f>
        <v>2.9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4.9997804610318335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0.33949673512624734</v>
      </c>
      <c r="AD63">
        <f t="shared" si="1"/>
        <v>38.239677711038226</v>
      </c>
      <c r="AE63">
        <f>'IDT-1'!D63</f>
        <v>0</v>
      </c>
      <c r="AF63" s="24"/>
      <c r="AG63">
        <f t="shared" si="2"/>
        <v>38.239677711038226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4.9997804610318335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0.34037673512624733</v>
      </c>
      <c r="AD64">
        <f t="shared" si="1"/>
        <v>38.338797711038218</v>
      </c>
      <c r="AE64">
        <f>'IDT-1'!D64</f>
        <v>0</v>
      </c>
      <c r="AF64" s="24"/>
      <c r="AG64">
        <f t="shared" si="2"/>
        <v>38.338797711038218</v>
      </c>
      <c r="AI64" s="34">
        <f>PXIL!L64</f>
        <v>0</v>
      </c>
      <c r="AJ64" s="34">
        <f>PXIL!R64</f>
        <v>0</v>
      </c>
      <c r="AK64" s="34">
        <f>RTM_IEX!L64</f>
        <v>5.81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4.9997804610318335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0.33016873512624734</v>
      </c>
      <c r="AD65">
        <f t="shared" si="1"/>
        <v>37.18900571103822</v>
      </c>
      <c r="AE65">
        <f>'IDT-1'!D65</f>
        <v>0</v>
      </c>
      <c r="AF65" s="24"/>
      <c r="AG65">
        <f t="shared" si="2"/>
        <v>37.18900571103822</v>
      </c>
      <c r="AI65" s="34">
        <f>PXIL!L65</f>
        <v>0</v>
      </c>
      <c r="AJ65" s="34">
        <f>PXIL!R65</f>
        <v>0</v>
      </c>
      <c r="AK65" s="34">
        <f>RTM_IEX!L65</f>
        <v>5.81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</v>
      </c>
      <c r="H66">
        <f>PPCL_Spot!R66</f>
        <v>0</v>
      </c>
      <c r="I66">
        <f>Bawana_NG!R66</f>
        <v>4.9997804610318335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0.32955806805708016</v>
      </c>
      <c r="AD66">
        <f t="shared" si="1"/>
        <v>37.120222392974753</v>
      </c>
      <c r="AE66">
        <f>'IDT-1'!D66</f>
        <v>0</v>
      </c>
      <c r="AF66" s="24"/>
      <c r="AG66">
        <f t="shared" si="2"/>
        <v>37.120222392974753</v>
      </c>
      <c r="AI66" s="34">
        <f>PXIL!L66</f>
        <v>0</v>
      </c>
      <c r="AJ66" s="34">
        <f>PXIL!R66</f>
        <v>0</v>
      </c>
      <c r="AK66" s="34">
        <f>RTM_IEX!L66</f>
        <v>6.29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</v>
      </c>
      <c r="H67">
        <f>PPCL_Spot!R67</f>
        <v>0</v>
      </c>
      <c r="I67">
        <f>Bawana_NG!R67</f>
        <v>4.9997804610318335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0.32876606805708014</v>
      </c>
      <c r="AD67">
        <f t="shared" si="1"/>
        <v>37.031014392974754</v>
      </c>
      <c r="AE67">
        <f>'IDT-1'!D67</f>
        <v>0</v>
      </c>
      <c r="AF67" s="24"/>
      <c r="AG67">
        <f t="shared" si="2"/>
        <v>37.031014392974754</v>
      </c>
      <c r="AI67" s="34">
        <f>PXIL!L67</f>
        <v>0</v>
      </c>
      <c r="AJ67" s="34">
        <f>PXIL!R67</f>
        <v>0</v>
      </c>
      <c r="AK67" s="34">
        <f>RTM_IEX!L67</f>
        <v>6.29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</v>
      </c>
      <c r="H68">
        <f>PPCL_Spot!R68</f>
        <v>0</v>
      </c>
      <c r="I68">
        <f>Bawana_NG!R68</f>
        <v>4.9997804610318335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0.32445406805708016</v>
      </c>
      <c r="AD68">
        <f t="shared" ref="AD68:AD98" si="4">SUM(B68:AB68,AI68:AR68)-AC68</f>
        <v>36.545326392974751</v>
      </c>
      <c r="AE68">
        <f>'IDT-1'!D68</f>
        <v>0</v>
      </c>
      <c r="AF68" s="24"/>
      <c r="AG68">
        <f t="shared" ref="AG68:AG98" si="5">SUM(AD68:AF68)</f>
        <v>36.545326392974751</v>
      </c>
      <c r="AI68" s="34">
        <f>PXIL!L68</f>
        <v>0</v>
      </c>
      <c r="AJ68" s="34">
        <f>PXIL!R68</f>
        <v>0</v>
      </c>
      <c r="AK68" s="34">
        <f>RTM_IEX!L68</f>
        <v>6.29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4.9997804610318335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</v>
      </c>
      <c r="AB69" s="75">
        <f>-STOA!R69</f>
        <v>0</v>
      </c>
      <c r="AC69">
        <f t="shared" si="3"/>
        <v>0.32154473512624732</v>
      </c>
      <c r="AD69">
        <f t="shared" si="4"/>
        <v>36.217629711038221</v>
      </c>
      <c r="AE69">
        <f>'IDT-1'!D69</f>
        <v>0</v>
      </c>
      <c r="AF69" s="24"/>
      <c r="AG69">
        <f t="shared" si="5"/>
        <v>36.217629711038221</v>
      </c>
      <c r="AI69" s="34">
        <f>PXIL!L69</f>
        <v>0</v>
      </c>
      <c r="AJ69" s="34">
        <f>PXIL!R69</f>
        <v>0</v>
      </c>
      <c r="AK69" s="34">
        <f>RTM_IEX!L69</f>
        <v>6.29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4.9997804610318335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0.29690473512624732</v>
      </c>
      <c r="AD70">
        <f t="shared" si="4"/>
        <v>33.442269711038222</v>
      </c>
      <c r="AE70">
        <f>'IDT-1'!D70</f>
        <v>0</v>
      </c>
      <c r="AF70" s="24"/>
      <c r="AG70">
        <f t="shared" si="5"/>
        <v>33.442269711038222</v>
      </c>
      <c r="AI70" s="34">
        <f>PXIL!L70</f>
        <v>0</v>
      </c>
      <c r="AJ70" s="34">
        <f>PXIL!R70</f>
        <v>0</v>
      </c>
      <c r="AK70" s="34">
        <f>RTM_IEX!L70</f>
        <v>5.81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4.9997804610318335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0.29611273512624736</v>
      </c>
      <c r="AD71">
        <f t="shared" si="4"/>
        <v>33.353061711038222</v>
      </c>
      <c r="AE71">
        <f>'IDT-1'!D71</f>
        <v>0</v>
      </c>
      <c r="AF71" s="24"/>
      <c r="AG71">
        <f t="shared" si="5"/>
        <v>33.353061711038222</v>
      </c>
      <c r="AI71" s="34">
        <f>PXIL!L71</f>
        <v>0</v>
      </c>
      <c r="AJ71" s="34">
        <f>PXIL!R71</f>
        <v>0</v>
      </c>
      <c r="AK71" s="34">
        <f>RTM_IEX!L71</f>
        <v>5.81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4.9997804610318335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0.29602473512624733</v>
      </c>
      <c r="AD72">
        <f t="shared" si="4"/>
        <v>33.343149711038222</v>
      </c>
      <c r="AE72">
        <f>'IDT-1'!D72</f>
        <v>0</v>
      </c>
      <c r="AF72" s="24"/>
      <c r="AG72">
        <f t="shared" si="5"/>
        <v>33.343149711038222</v>
      </c>
      <c r="AI72" s="34">
        <f>PXIL!L72</f>
        <v>0</v>
      </c>
      <c r="AJ72" s="34">
        <f>PXIL!R72</f>
        <v>0</v>
      </c>
      <c r="AK72" s="34">
        <f>RTM_IEX!L72</f>
        <v>6.29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5.0797746728764688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0.29417668419048015</v>
      </c>
      <c r="AD73">
        <f t="shared" si="4"/>
        <v>33.134991973818622</v>
      </c>
      <c r="AE73">
        <f>'IDT-1'!D73</f>
        <v>0</v>
      </c>
      <c r="AF73" s="24"/>
      <c r="AG73">
        <f t="shared" si="5"/>
        <v>33.134991973818622</v>
      </c>
      <c r="AI73" s="34">
        <f>PXIL!L73</f>
        <v>0</v>
      </c>
      <c r="AJ73" s="34">
        <f>PXIL!R73</f>
        <v>0</v>
      </c>
      <c r="AK73" s="34">
        <f>RTM_IEX!L73</f>
        <v>6.29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0.29039266075833658</v>
      </c>
      <c r="AD74">
        <f t="shared" si="4"/>
        <v>32.708773334507185</v>
      </c>
      <c r="AE74">
        <f>'IDT-1'!D74</f>
        <v>0</v>
      </c>
      <c r="AF74" s="24"/>
      <c r="AG74">
        <f t="shared" si="5"/>
        <v>32.708773334507185</v>
      </c>
      <c r="AI74" s="34">
        <f>PXIL!L74</f>
        <v>0</v>
      </c>
      <c r="AJ74" s="34">
        <f>PXIL!R74</f>
        <v>0</v>
      </c>
      <c r="AK74" s="34">
        <f>RTM_IEX!L74</f>
        <v>6.29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0.26311266075833661</v>
      </c>
      <c r="AD75">
        <f t="shared" si="4"/>
        <v>29.636053334507181</v>
      </c>
      <c r="AE75">
        <f>'IDT-1'!D75</f>
        <v>0</v>
      </c>
      <c r="AF75" s="24"/>
      <c r="AG75">
        <f t="shared" si="5"/>
        <v>29.636053334507181</v>
      </c>
      <c r="AI75" s="34">
        <f>PXIL!L75</f>
        <v>0</v>
      </c>
      <c r="AJ75" s="34">
        <f>PXIL!R75</f>
        <v>0</v>
      </c>
      <c r="AK75" s="34">
        <f>RTM_IEX!L75</f>
        <v>3.39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0.25457666075833657</v>
      </c>
      <c r="AD76">
        <f t="shared" si="4"/>
        <v>28.674589334507182</v>
      </c>
      <c r="AE76">
        <f>'IDT-1'!D76</f>
        <v>0</v>
      </c>
      <c r="AF76" s="24"/>
      <c r="AG76">
        <f t="shared" si="5"/>
        <v>28.674589334507182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5.1297720101328821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0.25035266075833656</v>
      </c>
      <c r="AD77">
        <f t="shared" si="4"/>
        <v>28.198813334507179</v>
      </c>
      <c r="AE77">
        <f>'IDT-1'!D77</f>
        <v>0</v>
      </c>
      <c r="AF77" s="24"/>
      <c r="AG77">
        <f t="shared" si="5"/>
        <v>28.198813334507179</v>
      </c>
      <c r="AI77" s="34">
        <f>PXIL!L77</f>
        <v>0</v>
      </c>
      <c r="AJ77" s="34">
        <f>PXIL!R77</f>
        <v>0</v>
      </c>
      <c r="AK77" s="34">
        <f>RTM_IEX!L77</f>
        <v>2.42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0.24498666706916722</v>
      </c>
      <c r="AD78">
        <f t="shared" si="4"/>
        <v>27.594407318063471</v>
      </c>
      <c r="AE78">
        <f>'IDT-1'!D78</f>
        <v>0</v>
      </c>
      <c r="AF78" s="24"/>
      <c r="AG78">
        <f t="shared" si="5"/>
        <v>27.594407318063471</v>
      </c>
      <c r="AI78" s="34">
        <f>PXIL!L78</f>
        <v>0</v>
      </c>
      <c r="AJ78" s="34">
        <f>PXIL!R78</f>
        <v>0</v>
      </c>
      <c r="AK78" s="34">
        <f>RTM_IEX!L78</f>
        <v>1.94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0.25000266706916724</v>
      </c>
      <c r="AD79">
        <f t="shared" si="4"/>
        <v>28.15939131806347</v>
      </c>
      <c r="AE79">
        <f>'IDT-1'!D79</f>
        <v>0</v>
      </c>
      <c r="AF79" s="24"/>
      <c r="AG79">
        <f t="shared" si="5"/>
        <v>28.15939131806347</v>
      </c>
      <c r="AI79" s="34">
        <f>PXIL!L79</f>
        <v>0</v>
      </c>
      <c r="AJ79" s="34">
        <f>PXIL!R79</f>
        <v>0</v>
      </c>
      <c r="AK79" s="34">
        <f>RTM_IEX!L79</f>
        <v>2.5099999999999998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0.2483306670691672</v>
      </c>
      <c r="AD80">
        <f t="shared" si="4"/>
        <v>27.971063318063468</v>
      </c>
      <c r="AE80">
        <f>'IDT-1'!D80</f>
        <v>0</v>
      </c>
      <c r="AF80" s="24"/>
      <c r="AG80">
        <f t="shared" si="5"/>
        <v>27.971063318063468</v>
      </c>
      <c r="AI80" s="34">
        <f>PXIL!L80</f>
        <v>0</v>
      </c>
      <c r="AJ80" s="34">
        <f>PXIL!R80</f>
        <v>0</v>
      </c>
      <c r="AK80" s="34">
        <f>RTM_IEX!L80</f>
        <v>2.3199999999999998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0.24366666706916723</v>
      </c>
      <c r="AD81">
        <f t="shared" si="4"/>
        <v>27.445727318063469</v>
      </c>
      <c r="AE81">
        <f>'IDT-1'!D81</f>
        <v>0</v>
      </c>
      <c r="AF81" s="24"/>
      <c r="AG81">
        <f t="shared" si="5"/>
        <v>27.445727318063469</v>
      </c>
      <c r="AI81" s="34">
        <f>PXIL!L81</f>
        <v>0</v>
      </c>
      <c r="AJ81" s="34">
        <f>PXIL!R81</f>
        <v>0</v>
      </c>
      <c r="AK81" s="34">
        <f>RTM_IEX!L81</f>
        <v>1.79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0.24340266706916722</v>
      </c>
      <c r="AD82">
        <f t="shared" si="4"/>
        <v>27.415991318063472</v>
      </c>
      <c r="AE82">
        <f>'IDT-1'!D82</f>
        <v>0</v>
      </c>
      <c r="AF82" s="24"/>
      <c r="AG82">
        <f t="shared" si="5"/>
        <v>27.415991318063472</v>
      </c>
      <c r="AI82" s="34">
        <f>PXIL!L82</f>
        <v>0</v>
      </c>
      <c r="AJ82" s="34">
        <f>PXIL!R82</f>
        <v>0</v>
      </c>
      <c r="AK82" s="34">
        <f>RTM_IEX!L82</f>
        <v>1.76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0.24296266706916722</v>
      </c>
      <c r="AD83">
        <f t="shared" si="4"/>
        <v>27.366431318063469</v>
      </c>
      <c r="AE83">
        <f>'IDT-1'!D83</f>
        <v>0</v>
      </c>
      <c r="AF83" s="24"/>
      <c r="AG83">
        <f t="shared" si="5"/>
        <v>27.366431318063469</v>
      </c>
      <c r="AI83" s="34">
        <f>PXIL!L83</f>
        <v>0</v>
      </c>
      <c r="AJ83" s="34">
        <f>PXIL!R83</f>
        <v>0</v>
      </c>
      <c r="AK83" s="34">
        <f>RTM_IEX!L83</f>
        <v>1.71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0.24454666706916722</v>
      </c>
      <c r="AD84">
        <f t="shared" si="4"/>
        <v>27.544847318063471</v>
      </c>
      <c r="AE84">
        <f>'IDT-1'!D84</f>
        <v>0</v>
      </c>
      <c r="AF84" s="24"/>
      <c r="AG84">
        <f t="shared" si="5"/>
        <v>27.544847318063471</v>
      </c>
      <c r="AI84" s="34">
        <f>PXIL!L84</f>
        <v>0</v>
      </c>
      <c r="AJ84" s="34">
        <f>PXIL!R84</f>
        <v>0</v>
      </c>
      <c r="AK84" s="34">
        <f>RTM_IEX!L84</f>
        <v>1.89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0.22826666706916721</v>
      </c>
      <c r="AD85">
        <f t="shared" si="4"/>
        <v>25.711127318063468</v>
      </c>
      <c r="AE85">
        <f>'IDT-1'!D85</f>
        <v>0</v>
      </c>
      <c r="AF85" s="24"/>
      <c r="AG85">
        <f t="shared" si="5"/>
        <v>25.711127318063468</v>
      </c>
      <c r="AI85" s="34">
        <f>PXIL!L85</f>
        <v>0</v>
      </c>
      <c r="AJ85" s="34">
        <f>PXIL!R85</f>
        <v>0</v>
      </c>
      <c r="AK85" s="34">
        <f>RTM_IEX!L85</f>
        <v>0.04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0.22791466706916721</v>
      </c>
      <c r="AD86">
        <f t="shared" si="4"/>
        <v>25.671479318063469</v>
      </c>
      <c r="AE86">
        <f>'IDT-1'!D86</f>
        <v>0</v>
      </c>
      <c r="AF86" s="24"/>
      <c r="AG86">
        <f t="shared" si="5"/>
        <v>25.671479318063469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0.23381066706916723</v>
      </c>
      <c r="AD87">
        <f t="shared" si="4"/>
        <v>26.33558331806347</v>
      </c>
      <c r="AE87">
        <f>'IDT-1'!D87</f>
        <v>0</v>
      </c>
      <c r="AF87" s="24"/>
      <c r="AG87">
        <f t="shared" si="5"/>
        <v>26.33558331806347</v>
      </c>
      <c r="AI87" s="34">
        <f>PXIL!L87</f>
        <v>0</v>
      </c>
      <c r="AJ87" s="34">
        <f>PXIL!R87</f>
        <v>0</v>
      </c>
      <c r="AK87" s="34">
        <f>RTM_IEX!L87</f>
        <v>0.67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0.23345866706916721</v>
      </c>
      <c r="AD88">
        <f t="shared" si="4"/>
        <v>26.295935318063467</v>
      </c>
      <c r="AE88">
        <f>'IDT-1'!D88</f>
        <v>0</v>
      </c>
      <c r="AF88" s="24"/>
      <c r="AG88">
        <f t="shared" si="5"/>
        <v>26.295935318063467</v>
      </c>
      <c r="AI88" s="34">
        <f>PXIL!L88</f>
        <v>0</v>
      </c>
      <c r="AJ88" s="34">
        <f>PXIL!R88</f>
        <v>0</v>
      </c>
      <c r="AK88" s="34">
        <f>RTM_IEX!L88</f>
        <v>0.63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0.23293066706916721</v>
      </c>
      <c r="AD89">
        <f t="shared" si="4"/>
        <v>26.236463318063471</v>
      </c>
      <c r="AE89">
        <f>'IDT-1'!D89</f>
        <v>0</v>
      </c>
      <c r="AF89" s="24"/>
      <c r="AG89">
        <f t="shared" si="5"/>
        <v>26.236463318063471</v>
      </c>
      <c r="AI89" s="34">
        <f>PXIL!L89</f>
        <v>0</v>
      </c>
      <c r="AJ89" s="34">
        <f>PXIL!R89</f>
        <v>0</v>
      </c>
      <c r="AK89" s="34">
        <f>RTM_IEX!L89</f>
        <v>0.56999999999999995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0.23293066706916721</v>
      </c>
      <c r="AD90">
        <f t="shared" si="4"/>
        <v>26.236463318063471</v>
      </c>
      <c r="AE90">
        <f>'IDT-1'!D90</f>
        <v>0</v>
      </c>
      <c r="AF90" s="24"/>
      <c r="AG90">
        <f t="shared" si="5"/>
        <v>26.236463318063471</v>
      </c>
      <c r="AI90" s="34">
        <f>PXIL!L90</f>
        <v>0</v>
      </c>
      <c r="AJ90" s="34">
        <f>PXIL!R90</f>
        <v>0</v>
      </c>
      <c r="AK90" s="34">
        <f>RTM_IEX!L90</f>
        <v>0.56999999999999995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0.23178666706916723</v>
      </c>
      <c r="AD91">
        <f t="shared" si="4"/>
        <v>26.107607318063472</v>
      </c>
      <c r="AE91">
        <f>'IDT-1'!D91</f>
        <v>0</v>
      </c>
      <c r="AF91" s="24"/>
      <c r="AG91">
        <f t="shared" si="5"/>
        <v>26.107607318063472</v>
      </c>
      <c r="AI91" s="34">
        <f>PXIL!L91</f>
        <v>0</v>
      </c>
      <c r="AJ91" s="34">
        <f>PXIL!R91</f>
        <v>0</v>
      </c>
      <c r="AK91" s="34">
        <f>RTM_IEX!L91</f>
        <v>0.44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0.23161066706916722</v>
      </c>
      <c r="AD92">
        <f t="shared" si="4"/>
        <v>26.087783318063472</v>
      </c>
      <c r="AE92">
        <f>'IDT-1'!D92</f>
        <v>0</v>
      </c>
      <c r="AF92" s="24"/>
      <c r="AG92">
        <f t="shared" si="5"/>
        <v>26.087783318063472</v>
      </c>
      <c r="AI92" s="34">
        <f>PXIL!L92</f>
        <v>0</v>
      </c>
      <c r="AJ92" s="34">
        <f>PXIL!R92</f>
        <v>0</v>
      </c>
      <c r="AK92" s="34">
        <f>RTM_IEX!L92</f>
        <v>0.42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0.23073066706916723</v>
      </c>
      <c r="AD93">
        <f t="shared" si="4"/>
        <v>25.98866331806347</v>
      </c>
      <c r="AE93">
        <f>'IDT-1'!D93</f>
        <v>0</v>
      </c>
      <c r="AF93" s="24"/>
      <c r="AG93">
        <f t="shared" si="5"/>
        <v>25.98866331806347</v>
      </c>
      <c r="AI93" s="34">
        <f>PXIL!L93</f>
        <v>0</v>
      </c>
      <c r="AJ93" s="34">
        <f>PXIL!R93</f>
        <v>0</v>
      </c>
      <c r="AK93" s="34">
        <f>RTM_IEX!L93</f>
        <v>0.32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0.23064266706916722</v>
      </c>
      <c r="AD94">
        <f t="shared" si="4"/>
        <v>25.97875131806347</v>
      </c>
      <c r="AE94">
        <f>'IDT-1'!D94</f>
        <v>0</v>
      </c>
      <c r="AF94" s="24"/>
      <c r="AG94">
        <f t="shared" si="5"/>
        <v>25.97875131806347</v>
      </c>
      <c r="AI94" s="34">
        <f>PXIL!L94</f>
        <v>0</v>
      </c>
      <c r="AJ94" s="34">
        <f>PXIL!R94</f>
        <v>0</v>
      </c>
      <c r="AK94" s="34">
        <f>RTM_IEX!L94</f>
        <v>0.31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0.23205066706916722</v>
      </c>
      <c r="AD95">
        <f t="shared" si="4"/>
        <v>26.137343318063468</v>
      </c>
      <c r="AE95">
        <f>'IDT-1'!D95</f>
        <v>0</v>
      </c>
      <c r="AF95" s="24"/>
      <c r="AG95">
        <f t="shared" si="5"/>
        <v>26.137343318063468</v>
      </c>
      <c r="AI95" s="34">
        <f>PXIL!L95</f>
        <v>0</v>
      </c>
      <c r="AJ95" s="34">
        <f>PXIL!R95</f>
        <v>0</v>
      </c>
      <c r="AK95" s="34">
        <f>RTM_IEX!L95</f>
        <v>0.47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0.23161066706916722</v>
      </c>
      <c r="AD96">
        <f t="shared" si="4"/>
        <v>26.087783318063472</v>
      </c>
      <c r="AE96">
        <f>'IDT-1'!D96</f>
        <v>0</v>
      </c>
      <c r="AF96" s="24"/>
      <c r="AG96">
        <f t="shared" si="5"/>
        <v>26.087783318063472</v>
      </c>
      <c r="AI96" s="34">
        <f>PXIL!L96</f>
        <v>0</v>
      </c>
      <c r="AJ96" s="34">
        <f>PXIL!R96</f>
        <v>0</v>
      </c>
      <c r="AK96" s="34">
        <f>RTM_IEX!L96</f>
        <v>0.42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0.23134666706916721</v>
      </c>
      <c r="AD97">
        <f t="shared" si="4"/>
        <v>26.058047318063469</v>
      </c>
      <c r="AE97">
        <f>'IDT-1'!D97</f>
        <v>0</v>
      </c>
      <c r="AF97" s="24"/>
      <c r="AG97">
        <f t="shared" si="5"/>
        <v>26.058047318063469</v>
      </c>
      <c r="AI97" s="34">
        <f>PXIL!L97</f>
        <v>0</v>
      </c>
      <c r="AJ97" s="34">
        <f>PXIL!R97</f>
        <v>0</v>
      </c>
      <c r="AK97" s="34">
        <f>RTM_IEX!L97</f>
        <v>0.39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0.2308186670691672</v>
      </c>
      <c r="AD98">
        <f t="shared" si="4"/>
        <v>25.998575318063466</v>
      </c>
      <c r="AE98">
        <f>'IDT-1'!D98</f>
        <v>0</v>
      </c>
      <c r="AF98" s="24"/>
      <c r="AG98">
        <f t="shared" si="5"/>
        <v>25.998575318063466</v>
      </c>
      <c r="AI98" s="34">
        <f>PXIL!L98</f>
        <v>0</v>
      </c>
      <c r="AJ98" s="34">
        <f>PXIL!R98</f>
        <v>0</v>
      </c>
      <c r="AK98" s="34">
        <f>RTM_IEX!L98</f>
        <v>0.33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0.38535121316176701</v>
      </c>
      <c r="H99">
        <f t="shared" si="6"/>
        <v>0</v>
      </c>
      <c r="I99">
        <f t="shared" si="6"/>
        <v>0.12109712702014071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0.17761000000000027</v>
      </c>
      <c r="AB99" s="75">
        <f t="shared" si="6"/>
        <v>0</v>
      </c>
      <c r="AC99">
        <f t="shared" si="6"/>
        <v>6.5433353936007917E-3</v>
      </c>
      <c r="AD99">
        <f t="shared" si="6"/>
        <v>0.73701750478830774</v>
      </c>
      <c r="AE99">
        <f t="shared" ref="AE99:AR99" si="7">SUM(AE3:AE98)/4000</f>
        <v>0</v>
      </c>
      <c r="AG99">
        <f t="shared" si="7"/>
        <v>0.73701750478830774</v>
      </c>
      <c r="AI99">
        <f t="shared" si="7"/>
        <v>0</v>
      </c>
      <c r="AJ99">
        <f t="shared" si="7"/>
        <v>0</v>
      </c>
      <c r="AK99">
        <f t="shared" si="7"/>
        <v>5.9502499999999958E-2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O99" sqref="O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12.757661000000001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0.11226741680000001</v>
      </c>
      <c r="AD3">
        <f>SUM(B3:AB3,AI3:AR3)-AC3</f>
        <v>12.645393583200001</v>
      </c>
      <c r="AE3">
        <v>0</v>
      </c>
      <c r="AF3" s="24"/>
      <c r="AG3">
        <f>SUM(AD3:AF3)</f>
        <v>12.645393583200001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12.512505000000001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0.11011004400000002</v>
      </c>
      <c r="AD4">
        <f t="shared" ref="AD4:AD67" si="1">SUM(B4:AB4,AI4:AR4)-AC4</f>
        <v>12.402394956</v>
      </c>
      <c r="AE4">
        <v>0</v>
      </c>
      <c r="AF4" s="24"/>
      <c r="AG4">
        <f t="shared" ref="AG4:AG67" si="2">SUM(AD4:AF4)</f>
        <v>12.402394956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12.900865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0.113527612</v>
      </c>
      <c r="AD5">
        <f t="shared" si="1"/>
        <v>12.787337387999999</v>
      </c>
      <c r="AE5">
        <v>0</v>
      </c>
      <c r="AF5" s="24"/>
      <c r="AG5">
        <f t="shared" si="2"/>
        <v>12.787337387999999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12.220364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0.1075392032</v>
      </c>
      <c r="AD6">
        <f t="shared" si="1"/>
        <v>12.1128247968</v>
      </c>
      <c r="AE6">
        <v>0</v>
      </c>
      <c r="AF6" s="24"/>
      <c r="AG6">
        <f t="shared" si="2"/>
        <v>12.1128247968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12.539221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0.1103451448</v>
      </c>
      <c r="AD7">
        <f t="shared" si="1"/>
        <v>12.428875855199999</v>
      </c>
      <c r="AE7">
        <v>0</v>
      </c>
      <c r="AF7" s="24"/>
      <c r="AG7">
        <f t="shared" si="2"/>
        <v>12.428875855199999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9.3645709999999998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8.2408224799999999E-2</v>
      </c>
      <c r="AD8">
        <f t="shared" si="1"/>
        <v>9.2821627751999998</v>
      </c>
      <c r="AE8">
        <v>0</v>
      </c>
      <c r="AF8" s="24"/>
      <c r="AG8">
        <f t="shared" si="2"/>
        <v>9.2821627751999998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11.703215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0.10298829200000001</v>
      </c>
      <c r="AD9">
        <f t="shared" si="1"/>
        <v>11.600226708000001</v>
      </c>
      <c r="AE9">
        <v>0</v>
      </c>
      <c r="AF9" s="24"/>
      <c r="AG9">
        <f t="shared" si="2"/>
        <v>11.600226708000001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9.5624369999999992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8.4149445599999997E-2</v>
      </c>
      <c r="AD10">
        <f t="shared" si="1"/>
        <v>9.4782875543999996</v>
      </c>
      <c r="AE10">
        <v>0</v>
      </c>
      <c r="AF10" s="24"/>
      <c r="AG10">
        <f t="shared" si="2"/>
        <v>9.4782875543999996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11.362368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9.9988838400000002E-2</v>
      </c>
      <c r="AD11">
        <f t="shared" si="1"/>
        <v>11.2623791616</v>
      </c>
      <c r="AE11">
        <v>0</v>
      </c>
      <c r="AF11" s="24"/>
      <c r="AG11">
        <f t="shared" si="2"/>
        <v>11.2623791616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12.267348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0.10795266240000001</v>
      </c>
      <c r="AD12">
        <f t="shared" si="1"/>
        <v>12.159395337599999</v>
      </c>
      <c r="AE12">
        <v>0</v>
      </c>
      <c r="AF12" s="24"/>
      <c r="AG12">
        <f t="shared" si="2"/>
        <v>12.159395337599999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10.325442000000001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9.0863889600000011E-2</v>
      </c>
      <c r="AD13">
        <f t="shared" si="1"/>
        <v>10.234578110400001</v>
      </c>
      <c r="AE13">
        <v>0</v>
      </c>
      <c r="AF13" s="24"/>
      <c r="AG13">
        <f t="shared" si="2"/>
        <v>10.234578110400001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12.672394000000001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0.11151706720000001</v>
      </c>
      <c r="AD14">
        <f t="shared" si="1"/>
        <v>12.560876932800001</v>
      </c>
      <c r="AE14">
        <v>0</v>
      </c>
      <c r="AF14" s="24"/>
      <c r="AG14">
        <f t="shared" si="2"/>
        <v>12.560876932800001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15.686642000000001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0.13804244960000001</v>
      </c>
      <c r="AD15">
        <f t="shared" si="1"/>
        <v>15.548599550400001</v>
      </c>
      <c r="AE15">
        <v>0</v>
      </c>
      <c r="AF15" s="24"/>
      <c r="AG15">
        <f t="shared" si="2"/>
        <v>15.548599550400001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16.103356999999999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0.14170954159999999</v>
      </c>
      <c r="AD16">
        <f t="shared" si="1"/>
        <v>15.9616474584</v>
      </c>
      <c r="AE16">
        <v>0</v>
      </c>
      <c r="AF16" s="24"/>
      <c r="AG16">
        <f t="shared" si="2"/>
        <v>15.9616474584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16.110317999999999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0.14177079840000001</v>
      </c>
      <c r="AD17">
        <f t="shared" si="1"/>
        <v>15.9685472016</v>
      </c>
      <c r="AE17">
        <v>0</v>
      </c>
      <c r="AF17" s="24"/>
      <c r="AG17">
        <f t="shared" si="2"/>
        <v>15.9685472016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15.426541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0.13575356080000001</v>
      </c>
      <c r="AD18">
        <f t="shared" si="1"/>
        <v>15.290787439200001</v>
      </c>
      <c r="AE18">
        <v>0</v>
      </c>
      <c r="AF18" s="24"/>
      <c r="AG18">
        <f t="shared" si="2"/>
        <v>15.290787439200001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14.122759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0.12428027920000001</v>
      </c>
      <c r="AD19">
        <f t="shared" si="1"/>
        <v>13.9984787208</v>
      </c>
      <c r="AE19">
        <v>0</v>
      </c>
      <c r="AF19" s="24"/>
      <c r="AG19">
        <f t="shared" si="2"/>
        <v>13.9984787208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14.902551000000001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0.13114244880000001</v>
      </c>
      <c r="AD20">
        <f t="shared" si="1"/>
        <v>14.7714085512</v>
      </c>
      <c r="AE20">
        <v>0</v>
      </c>
      <c r="AF20" s="24"/>
      <c r="AG20">
        <f t="shared" si="2"/>
        <v>14.7714085512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16.588649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0.14598011120000001</v>
      </c>
      <c r="AD21">
        <f t="shared" si="1"/>
        <v>16.4426688888</v>
      </c>
      <c r="AE21">
        <v>0</v>
      </c>
      <c r="AF21" s="24"/>
      <c r="AG21">
        <f t="shared" si="2"/>
        <v>16.4426688888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14.457072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0.12722223360000001</v>
      </c>
      <c r="AD22">
        <f t="shared" si="1"/>
        <v>14.329849766400001</v>
      </c>
      <c r="AE22">
        <v>0</v>
      </c>
      <c r="AF22" s="24"/>
      <c r="AG22">
        <f t="shared" si="2"/>
        <v>14.329849766400001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15.443021999999999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0.13589859360000001</v>
      </c>
      <c r="AD23">
        <f t="shared" si="1"/>
        <v>15.307123406399999</v>
      </c>
      <c r="AE23">
        <v>0</v>
      </c>
      <c r="AF23" s="24"/>
      <c r="AG23">
        <f t="shared" si="2"/>
        <v>15.307123406399999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16.743938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0.1473466544</v>
      </c>
      <c r="AD24">
        <f t="shared" si="1"/>
        <v>16.5965913456</v>
      </c>
      <c r="AE24">
        <v>0</v>
      </c>
      <c r="AF24" s="24"/>
      <c r="AG24">
        <f t="shared" si="2"/>
        <v>16.5965913456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17.723949999999999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0.15597075999999999</v>
      </c>
      <c r="AD25">
        <f t="shared" si="1"/>
        <v>17.56797924</v>
      </c>
      <c r="AE25">
        <v>0</v>
      </c>
      <c r="AF25" s="24"/>
      <c r="AG25">
        <f t="shared" si="2"/>
        <v>17.56797924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18.058979999999998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0.15891902399999999</v>
      </c>
      <c r="AD26">
        <f t="shared" si="1"/>
        <v>17.900060975999999</v>
      </c>
      <c r="AE26">
        <v>0</v>
      </c>
      <c r="AF26" s="24"/>
      <c r="AG26">
        <f t="shared" si="2"/>
        <v>17.900060975999999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19.353960000000001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0.19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0.17198684800000003</v>
      </c>
      <c r="AD27">
        <f t="shared" si="1"/>
        <v>19.371973152000002</v>
      </c>
      <c r="AE27">
        <v>0</v>
      </c>
      <c r="AF27" s="24"/>
      <c r="AG27">
        <f t="shared" si="2"/>
        <v>19.371973152000002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19.353960000000001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0.19328284800000001</v>
      </c>
      <c r="AD28">
        <f t="shared" si="1"/>
        <v>21.770677152000001</v>
      </c>
      <c r="AE28">
        <v>0</v>
      </c>
      <c r="AF28" s="24"/>
      <c r="AG28">
        <f t="shared" si="2"/>
        <v>21.770677152000001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19.353960000000001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4.6399999999999997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0.21114684800000003</v>
      </c>
      <c r="AD29">
        <f t="shared" si="1"/>
        <v>23.782813152000003</v>
      </c>
      <c r="AE29">
        <v>0</v>
      </c>
      <c r="AF29" s="24"/>
      <c r="AG29">
        <f t="shared" si="2"/>
        <v>23.782813152000003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16.716812000000001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0.14710794560000001</v>
      </c>
      <c r="AD30">
        <f t="shared" si="1"/>
        <v>16.569704054400002</v>
      </c>
      <c r="AE30">
        <v>0</v>
      </c>
      <c r="AF30" s="24"/>
      <c r="AG30">
        <f t="shared" si="2"/>
        <v>16.569704054400002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19.353960000000001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0.19759484800000002</v>
      </c>
      <c r="AD31">
        <f t="shared" si="1"/>
        <v>22.256365152000001</v>
      </c>
      <c r="AE31">
        <v>0</v>
      </c>
      <c r="AF31" s="24"/>
      <c r="AG31">
        <f t="shared" si="2"/>
        <v>22.256365152000001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19.353960000000001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4.3499999999999996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0.20859484800000003</v>
      </c>
      <c r="AD32">
        <f t="shared" si="1"/>
        <v>23.495365152000002</v>
      </c>
      <c r="AE32">
        <v>0</v>
      </c>
      <c r="AF32" s="24"/>
      <c r="AG32">
        <f t="shared" si="2"/>
        <v>23.495365152000002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19.353960000000001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0.17119484800000004</v>
      </c>
      <c r="AD33">
        <f t="shared" si="1"/>
        <v>19.282765152000003</v>
      </c>
      <c r="AE33">
        <v>0</v>
      </c>
      <c r="AF33" s="24"/>
      <c r="AG33">
        <f t="shared" si="2"/>
        <v>19.282765152000003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19.157015999999999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0.16858174079999999</v>
      </c>
      <c r="AD34">
        <f t="shared" si="1"/>
        <v>18.988434259199998</v>
      </c>
      <c r="AE34">
        <v>0</v>
      </c>
      <c r="AF34" s="24"/>
      <c r="AG34">
        <f t="shared" si="2"/>
        <v>18.988434259199998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18.629954000000001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0.16394359520000001</v>
      </c>
      <c r="AD35">
        <f t="shared" si="1"/>
        <v>18.466010404800002</v>
      </c>
      <c r="AE35">
        <v>0</v>
      </c>
      <c r="AF35" s="24"/>
      <c r="AG35">
        <f t="shared" si="2"/>
        <v>18.466010404800002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19.353960000000001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0.48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0.17612284800000003</v>
      </c>
      <c r="AD36">
        <f t="shared" si="1"/>
        <v>19.837837152000002</v>
      </c>
      <c r="AE36">
        <v>0</v>
      </c>
      <c r="AF36" s="24"/>
      <c r="AG36">
        <f t="shared" si="2"/>
        <v>19.837837152000002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0.18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19.353960000000001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0.48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0.17700284800000002</v>
      </c>
      <c r="AD37">
        <f t="shared" si="1"/>
        <v>19.936957152000002</v>
      </c>
      <c r="AE37">
        <v>0</v>
      </c>
      <c r="AF37" s="24"/>
      <c r="AG37">
        <f t="shared" si="2"/>
        <v>19.936957152000002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0.28000000000000003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19.353960000000001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0.19398684800000002</v>
      </c>
      <c r="AD38">
        <f t="shared" si="1"/>
        <v>21.849973151999997</v>
      </c>
      <c r="AE38">
        <v>0</v>
      </c>
      <c r="AF38" s="24"/>
      <c r="AG38">
        <f t="shared" si="2"/>
        <v>21.849973151999997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1.24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19.353960000000001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0.68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0.181226848</v>
      </c>
      <c r="AD39">
        <f t="shared" si="1"/>
        <v>20.412733151999998</v>
      </c>
      <c r="AE39">
        <v>0</v>
      </c>
      <c r="AF39" s="24"/>
      <c r="AG39">
        <f t="shared" si="2"/>
        <v>20.412733151999998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0.56000000000000005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19.254975999999999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0.16944378879999999</v>
      </c>
      <c r="AD40">
        <f t="shared" si="1"/>
        <v>19.0855322112</v>
      </c>
      <c r="AE40">
        <v>0</v>
      </c>
      <c r="AF40" s="24"/>
      <c r="AG40">
        <f t="shared" si="2"/>
        <v>19.0855322112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19.353960000000001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0.17524284800000003</v>
      </c>
      <c r="AD41">
        <f t="shared" si="1"/>
        <v>19.738717152000003</v>
      </c>
      <c r="AE41">
        <v>0</v>
      </c>
      <c r="AF41" s="24"/>
      <c r="AG41">
        <f t="shared" si="2"/>
        <v>19.738717152000003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0.37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19.353960000000001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0.17093084800000002</v>
      </c>
      <c r="AD42">
        <f t="shared" si="1"/>
        <v>19.253029152</v>
      </c>
      <c r="AE42">
        <v>0</v>
      </c>
      <c r="AF42" s="24"/>
      <c r="AG42">
        <f t="shared" si="2"/>
        <v>19.253029152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7.0000000000000007E-2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17.700918999999999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0.15576808719999999</v>
      </c>
      <c r="AD43">
        <f t="shared" si="1"/>
        <v>17.5451509128</v>
      </c>
      <c r="AE43">
        <v>0</v>
      </c>
      <c r="AF43" s="24"/>
      <c r="AG43">
        <f t="shared" si="2"/>
        <v>17.5451509128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19.244433000000001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0.16935101040000003</v>
      </c>
      <c r="AD44">
        <f t="shared" si="1"/>
        <v>19.075081989600001</v>
      </c>
      <c r="AE44">
        <v>0</v>
      </c>
      <c r="AF44" s="24"/>
      <c r="AG44">
        <f t="shared" si="2"/>
        <v>19.075081989600001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15.662178000000001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0.13782716640000001</v>
      </c>
      <c r="AD45">
        <f t="shared" si="1"/>
        <v>15.524350833600002</v>
      </c>
      <c r="AE45">
        <v>0</v>
      </c>
      <c r="AF45" s="24"/>
      <c r="AG45">
        <f t="shared" si="2"/>
        <v>15.524350833600002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17.057165000000001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0.15010305200000001</v>
      </c>
      <c r="AD46">
        <f t="shared" si="1"/>
        <v>16.907061948000003</v>
      </c>
      <c r="AE46">
        <v>0</v>
      </c>
      <c r="AF46" s="24"/>
      <c r="AG46">
        <f t="shared" si="2"/>
        <v>16.907061948000003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16.572583999999999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0.14583873920000001</v>
      </c>
      <c r="AD47">
        <f t="shared" si="1"/>
        <v>16.426745260800001</v>
      </c>
      <c r="AE47">
        <v>0</v>
      </c>
      <c r="AF47" s="24"/>
      <c r="AG47">
        <f t="shared" si="2"/>
        <v>16.426745260800001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16.977937000000001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0.1494058456</v>
      </c>
      <c r="AD48">
        <f t="shared" si="1"/>
        <v>16.8285311544</v>
      </c>
      <c r="AE48">
        <v>0</v>
      </c>
      <c r="AF48" s="24"/>
      <c r="AG48">
        <f t="shared" si="2"/>
        <v>16.8285311544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19.353960000000001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0.77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0.17744284800000001</v>
      </c>
      <c r="AD49">
        <f t="shared" si="1"/>
        <v>19.986517152000001</v>
      </c>
      <c r="AE49">
        <v>0</v>
      </c>
      <c r="AF49" s="24"/>
      <c r="AG49">
        <f t="shared" si="2"/>
        <v>19.986517152000001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0.04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19.353960000000001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0.68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0.17647484800000002</v>
      </c>
      <c r="AD50">
        <f t="shared" si="1"/>
        <v>19.877485151999998</v>
      </c>
      <c r="AE50">
        <v>0</v>
      </c>
      <c r="AF50" s="24"/>
      <c r="AG50">
        <f t="shared" si="2"/>
        <v>19.877485151999998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0.02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19.353960000000001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0.196714848</v>
      </c>
      <c r="AD51">
        <f t="shared" si="1"/>
        <v>22.157245152000002</v>
      </c>
      <c r="AE51">
        <v>0</v>
      </c>
      <c r="AF51" s="24"/>
      <c r="AG51">
        <f t="shared" si="2"/>
        <v>22.157245152000002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0.1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19.353960000000001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0.17031484800000002</v>
      </c>
      <c r="AD52">
        <f t="shared" si="1"/>
        <v>19.183645152</v>
      </c>
      <c r="AE52">
        <v>0</v>
      </c>
      <c r="AF52" s="24"/>
      <c r="AG52">
        <f t="shared" si="2"/>
        <v>19.183645152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17.371212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0.15286666560000001</v>
      </c>
      <c r="AD53">
        <f t="shared" si="1"/>
        <v>17.218345334399999</v>
      </c>
      <c r="AE53">
        <v>0</v>
      </c>
      <c r="AF53" s="24"/>
      <c r="AG53">
        <f t="shared" si="2"/>
        <v>17.218345334399999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19.353960000000001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2.71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0.19416284800000003</v>
      </c>
      <c r="AD54">
        <f t="shared" si="1"/>
        <v>21.869797152</v>
      </c>
      <c r="AE54">
        <v>0</v>
      </c>
      <c r="AF54" s="24"/>
      <c r="AG54">
        <f t="shared" si="2"/>
        <v>21.869797152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19.353960000000001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0.19961884800000002</v>
      </c>
      <c r="AD55">
        <f t="shared" si="1"/>
        <v>22.484341152000002</v>
      </c>
      <c r="AE55">
        <v>0</v>
      </c>
      <c r="AF55" s="24"/>
      <c r="AG55">
        <f t="shared" si="2"/>
        <v>22.484341152000002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0.23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19.353960000000001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1.35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0.18386684800000003</v>
      </c>
      <c r="AD56">
        <f t="shared" si="1"/>
        <v>20.710093152000002</v>
      </c>
      <c r="AE56">
        <v>0</v>
      </c>
      <c r="AF56" s="24"/>
      <c r="AG56">
        <f t="shared" si="2"/>
        <v>20.710093152000002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0.19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18.788205999999999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0.16533621279999999</v>
      </c>
      <c r="AD57">
        <f t="shared" si="1"/>
        <v>18.622869787199999</v>
      </c>
      <c r="AE57">
        <v>0</v>
      </c>
      <c r="AF57" s="24"/>
      <c r="AG57">
        <f t="shared" si="2"/>
        <v>18.622869787199999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16.112468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0.14178971840000001</v>
      </c>
      <c r="AD58">
        <f t="shared" si="1"/>
        <v>15.9706782816</v>
      </c>
      <c r="AE58">
        <v>0</v>
      </c>
      <c r="AF58" s="24"/>
      <c r="AG58">
        <f t="shared" si="2"/>
        <v>15.9706782816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16.089334000000001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0.14158613920000002</v>
      </c>
      <c r="AD59">
        <f t="shared" si="1"/>
        <v>15.947747860800002</v>
      </c>
      <c r="AE59">
        <v>0</v>
      </c>
      <c r="AF59" s="24"/>
      <c r="AG59">
        <f t="shared" si="2"/>
        <v>15.947747860800002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19.353960000000001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1.74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0.18562684800000001</v>
      </c>
      <c r="AD60">
        <f t="shared" si="1"/>
        <v>20.908333152000001</v>
      </c>
      <c r="AE60">
        <v>0</v>
      </c>
      <c r="AF60" s="24"/>
      <c r="AG60">
        <f t="shared" si="2"/>
        <v>20.908333152000001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19.353960000000001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3.58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0.201818848</v>
      </c>
      <c r="AD61">
        <f t="shared" si="1"/>
        <v>22.732141152000001</v>
      </c>
      <c r="AE61">
        <v>0</v>
      </c>
      <c r="AF61" s="24"/>
      <c r="AG61">
        <f t="shared" si="2"/>
        <v>22.732141152000001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19.353960000000001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3.77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0.203490848</v>
      </c>
      <c r="AD62">
        <f t="shared" si="1"/>
        <v>22.920469151999999</v>
      </c>
      <c r="AE62">
        <v>0</v>
      </c>
      <c r="AF62" s="24"/>
      <c r="AG62">
        <f t="shared" si="2"/>
        <v>22.920469151999999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19.353960000000001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0.97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0.17885084800000001</v>
      </c>
      <c r="AD63">
        <f t="shared" si="1"/>
        <v>20.145109152</v>
      </c>
      <c r="AE63">
        <v>0</v>
      </c>
      <c r="AF63" s="24"/>
      <c r="AG63">
        <f t="shared" si="2"/>
        <v>20.145109152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19.353960000000001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0.68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0.17629884800000001</v>
      </c>
      <c r="AD64">
        <f t="shared" si="1"/>
        <v>19.857661152000002</v>
      </c>
      <c r="AE64">
        <v>0</v>
      </c>
      <c r="AF64" s="24"/>
      <c r="AG64">
        <f t="shared" si="2"/>
        <v>19.857661152000002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19.353960000000001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1.1599999999999999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0.18052284800000001</v>
      </c>
      <c r="AD65">
        <f t="shared" si="1"/>
        <v>20.333437152000002</v>
      </c>
      <c r="AE65">
        <v>0</v>
      </c>
      <c r="AF65" s="24"/>
      <c r="AG65">
        <f t="shared" si="2"/>
        <v>20.333437152000002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18.781962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0.1652812656</v>
      </c>
      <c r="AD66">
        <f t="shared" si="1"/>
        <v>18.616680734399999</v>
      </c>
      <c r="AE66">
        <v>0</v>
      </c>
      <c r="AF66" s="24"/>
      <c r="AG66">
        <f t="shared" si="2"/>
        <v>18.616680734399999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18.805301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0.1654866488</v>
      </c>
      <c r="AD67">
        <f t="shared" si="1"/>
        <v>18.639814351199998</v>
      </c>
      <c r="AE67">
        <v>0</v>
      </c>
      <c r="AF67" s="24"/>
      <c r="AG67">
        <f t="shared" si="2"/>
        <v>18.639814351199998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19.353960000000001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3.68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0.20269884800000001</v>
      </c>
      <c r="AD68">
        <f t="shared" ref="AD68:AD98" si="4">SUM(B68:AB68,AI68:AR68)-AC68</f>
        <v>22.831261152</v>
      </c>
      <c r="AE68">
        <v>0</v>
      </c>
      <c r="AF68" s="24"/>
      <c r="AG68">
        <f t="shared" ref="AG68:AG98" si="5">SUM(AD68:AF68)</f>
        <v>22.831261152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19.353960000000001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0.39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0.17480284800000001</v>
      </c>
      <c r="AD69">
        <f t="shared" si="4"/>
        <v>19.689157152000003</v>
      </c>
      <c r="AE69">
        <v>0</v>
      </c>
      <c r="AF69" s="24"/>
      <c r="AG69">
        <f t="shared" si="5"/>
        <v>19.689157152000003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0.12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15.154054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0.13335567520000002</v>
      </c>
      <c r="AD70">
        <f t="shared" si="4"/>
        <v>15.0206983248</v>
      </c>
      <c r="AE70">
        <v>0</v>
      </c>
      <c r="AF70" s="24"/>
      <c r="AG70">
        <f t="shared" si="5"/>
        <v>15.0206983248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18.67869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0.20608447199999999</v>
      </c>
      <c r="AD71">
        <f t="shared" si="4"/>
        <v>23.212605527999997</v>
      </c>
      <c r="AE71">
        <v>0</v>
      </c>
      <c r="AF71" s="24"/>
      <c r="AG71">
        <f t="shared" si="5"/>
        <v>23.212605527999997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19.353960000000001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0.21202684800000005</v>
      </c>
      <c r="AD72">
        <f t="shared" si="4"/>
        <v>23.881933152000002</v>
      </c>
      <c r="AE72">
        <v>0</v>
      </c>
      <c r="AF72" s="24"/>
      <c r="AG72">
        <f t="shared" si="5"/>
        <v>23.881933152000002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19.353960000000001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0.17629884800000001</v>
      </c>
      <c r="AD73">
        <f t="shared" si="4"/>
        <v>19.857661152000002</v>
      </c>
      <c r="AE73">
        <v>0</v>
      </c>
      <c r="AF73" s="24"/>
      <c r="AG73">
        <f t="shared" si="5"/>
        <v>19.857661152000002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19.353960000000001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3.29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0.19926684800000002</v>
      </c>
      <c r="AD74">
        <f t="shared" si="4"/>
        <v>22.444693151999999</v>
      </c>
      <c r="AE74">
        <v>0</v>
      </c>
      <c r="AF74" s="24"/>
      <c r="AG74">
        <f t="shared" si="5"/>
        <v>22.444693151999999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19.353960000000001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0.39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0.17374684800000001</v>
      </c>
      <c r="AD75">
        <f t="shared" si="4"/>
        <v>19.570213152000001</v>
      </c>
      <c r="AE75">
        <v>0</v>
      </c>
      <c r="AF75" s="24"/>
      <c r="AG75">
        <f t="shared" si="5"/>
        <v>19.570213152000001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18.022745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0.15860015600000002</v>
      </c>
      <c r="AD76">
        <f t="shared" si="4"/>
        <v>17.864144844000002</v>
      </c>
      <c r="AE76">
        <v>0</v>
      </c>
      <c r="AF76" s="24"/>
      <c r="AG76">
        <f t="shared" si="5"/>
        <v>17.864144844000002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19.353960000000001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0.39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0.17374684800000001</v>
      </c>
      <c r="AD77">
        <f t="shared" si="4"/>
        <v>19.570213152000001</v>
      </c>
      <c r="AE77">
        <v>0</v>
      </c>
      <c r="AF77" s="24"/>
      <c r="AG77">
        <f t="shared" si="5"/>
        <v>19.570213152000001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19.353960000000001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1.55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0.18395484800000003</v>
      </c>
      <c r="AD78">
        <f t="shared" si="4"/>
        <v>20.720005152000002</v>
      </c>
      <c r="AE78">
        <v>0</v>
      </c>
      <c r="AF78" s="24"/>
      <c r="AG78">
        <f t="shared" si="5"/>
        <v>20.720005152000002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19.353960000000001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1.06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0.17964284799999999</v>
      </c>
      <c r="AD79">
        <f t="shared" si="4"/>
        <v>20.234317151999999</v>
      </c>
      <c r="AE79">
        <v>0</v>
      </c>
      <c r="AF79" s="24"/>
      <c r="AG79">
        <f t="shared" si="5"/>
        <v>20.234317151999999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19.353960000000001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1.26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0.18140284800000003</v>
      </c>
      <c r="AD80">
        <f t="shared" si="4"/>
        <v>20.432557152000001</v>
      </c>
      <c r="AE80">
        <v>0</v>
      </c>
      <c r="AF80" s="24"/>
      <c r="AG80">
        <f t="shared" si="5"/>
        <v>20.432557152000001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19.353960000000001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4.6399999999999997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0.21114684800000003</v>
      </c>
      <c r="AD81">
        <f t="shared" si="4"/>
        <v>23.782813152000003</v>
      </c>
      <c r="AE81">
        <v>0</v>
      </c>
      <c r="AF81" s="24"/>
      <c r="AG81">
        <f t="shared" si="5"/>
        <v>23.782813152000003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19.353960000000001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1.1599999999999999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0.18052284800000001</v>
      </c>
      <c r="AD82">
        <f t="shared" si="4"/>
        <v>20.333437152000002</v>
      </c>
      <c r="AE82">
        <v>0</v>
      </c>
      <c r="AF82" s="24"/>
      <c r="AG82">
        <f t="shared" si="5"/>
        <v>20.333437152000002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19.353960000000001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3.87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0.20437084800000002</v>
      </c>
      <c r="AD83">
        <f t="shared" si="4"/>
        <v>23.019589152000002</v>
      </c>
      <c r="AE83">
        <v>0</v>
      </c>
      <c r="AF83" s="24"/>
      <c r="AG83">
        <f t="shared" si="5"/>
        <v>23.019589152000002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19.353960000000001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0.17885084800000001</v>
      </c>
      <c r="AD84">
        <f t="shared" si="4"/>
        <v>20.145109152</v>
      </c>
      <c r="AE84">
        <v>0</v>
      </c>
      <c r="AF84" s="24"/>
      <c r="AG84">
        <f t="shared" si="5"/>
        <v>20.145109152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19.353960000000001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2.78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0.19477884800000003</v>
      </c>
      <c r="AD85">
        <f t="shared" si="4"/>
        <v>21.939181152000003</v>
      </c>
      <c r="AE85">
        <v>0</v>
      </c>
      <c r="AF85" s="24"/>
      <c r="AG85">
        <f t="shared" si="5"/>
        <v>21.939181152000003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19.353960000000001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0.177618848</v>
      </c>
      <c r="AD86">
        <f t="shared" si="4"/>
        <v>20.006341151999997</v>
      </c>
      <c r="AE86">
        <v>0</v>
      </c>
      <c r="AF86" s="24"/>
      <c r="AG86">
        <f t="shared" si="5"/>
        <v>20.006341151999997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18.167382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0.1598729616</v>
      </c>
      <c r="AD87">
        <f t="shared" si="4"/>
        <v>18.007509038399999</v>
      </c>
      <c r="AE87">
        <v>0</v>
      </c>
      <c r="AF87" s="24"/>
      <c r="AG87">
        <f t="shared" si="5"/>
        <v>18.007509038399999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19.065401999999999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0.1677755376</v>
      </c>
      <c r="AD88">
        <f t="shared" si="4"/>
        <v>18.897626462399998</v>
      </c>
      <c r="AE88">
        <v>0</v>
      </c>
      <c r="AF88" s="24"/>
      <c r="AG88">
        <f t="shared" si="5"/>
        <v>18.897626462399998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16.560607999999998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0.14573335039999999</v>
      </c>
      <c r="AD89">
        <f t="shared" si="4"/>
        <v>16.414874649599998</v>
      </c>
      <c r="AE89">
        <v>0</v>
      </c>
      <c r="AF89" s="24"/>
      <c r="AG89">
        <f t="shared" si="5"/>
        <v>16.414874649599998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17.092172999999999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0.15041112240000001</v>
      </c>
      <c r="AD90">
        <f t="shared" si="4"/>
        <v>16.941761877599998</v>
      </c>
      <c r="AE90">
        <v>0</v>
      </c>
      <c r="AF90" s="24"/>
      <c r="AG90">
        <f t="shared" si="5"/>
        <v>16.941761877599998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17.623943000000001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0.1550906984</v>
      </c>
      <c r="AD91">
        <f t="shared" si="4"/>
        <v>17.468852301600002</v>
      </c>
      <c r="AE91">
        <v>0</v>
      </c>
      <c r="AF91" s="24"/>
      <c r="AG91">
        <f t="shared" si="5"/>
        <v>17.468852301600002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19.180866000000002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0.16879162080000001</v>
      </c>
      <c r="AD92">
        <f t="shared" si="4"/>
        <v>19.012074379200001</v>
      </c>
      <c r="AE92">
        <v>0</v>
      </c>
      <c r="AF92" s="24"/>
      <c r="AG92">
        <f t="shared" si="5"/>
        <v>19.012074379200001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15.171149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0.1335061112</v>
      </c>
      <c r="AD93">
        <f t="shared" si="4"/>
        <v>15.037642888800001</v>
      </c>
      <c r="AE93">
        <v>0</v>
      </c>
      <c r="AF93" s="24"/>
      <c r="AG93">
        <f t="shared" si="5"/>
        <v>15.037642888800001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16.683647000000001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0.1468160936</v>
      </c>
      <c r="AD94">
        <f t="shared" si="4"/>
        <v>16.536830906400002</v>
      </c>
      <c r="AE94">
        <v>0</v>
      </c>
      <c r="AF94" s="24"/>
      <c r="AG94">
        <f t="shared" si="5"/>
        <v>16.536830906400002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19.020261000000001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0.16737829680000002</v>
      </c>
      <c r="AD95">
        <f t="shared" si="4"/>
        <v>18.852882703200002</v>
      </c>
      <c r="AE95">
        <v>0</v>
      </c>
      <c r="AF95" s="24"/>
      <c r="AG95">
        <f t="shared" si="5"/>
        <v>18.852882703200002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16.060776000000001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0.14133482880000001</v>
      </c>
      <c r="AD96">
        <f t="shared" si="4"/>
        <v>15.919441171200001</v>
      </c>
      <c r="AE96">
        <v>0</v>
      </c>
      <c r="AF96" s="24"/>
      <c r="AG96">
        <f t="shared" si="5"/>
        <v>15.919441171200001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15.690225999999999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0.13807398879999999</v>
      </c>
      <c r="AD97">
        <f t="shared" si="4"/>
        <v>15.552152011199999</v>
      </c>
      <c r="AE97">
        <v>0</v>
      </c>
      <c r="AF97" s="24"/>
      <c r="AG97">
        <f t="shared" si="5"/>
        <v>15.552152011199999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15.517336999999999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0.13655256560000001</v>
      </c>
      <c r="AD98">
        <f t="shared" si="4"/>
        <v>15.380784434399999</v>
      </c>
      <c r="AE98">
        <v>0</v>
      </c>
      <c r="AF98" s="24"/>
      <c r="AG98">
        <f t="shared" si="5"/>
        <v>15.380784434399999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0.41642006149999988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1.9524999999999997E-2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3.8437965412000028E-3</v>
      </c>
      <c r="AD99">
        <f t="shared" si="6"/>
        <v>0.43295126495879999</v>
      </c>
      <c r="AE99">
        <f t="shared" ref="AE99:AR99" si="8">SUM(AE3:AE98)/4000</f>
        <v>0</v>
      </c>
      <c r="AG99">
        <f t="shared" si="8"/>
        <v>0.43295126495879999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8.4999999999999995E-4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265</v>
      </c>
      <c r="C3" s="16">
        <f>'[1]15'!C5</f>
        <v>0</v>
      </c>
      <c r="D3" s="16">
        <f>'[1]15'!D5</f>
        <v>35</v>
      </c>
      <c r="E3" s="16">
        <f>'[1]15'!E5</f>
        <v>0</v>
      </c>
      <c r="F3" s="15">
        <f>SUM(B3:E3)</f>
        <v>300</v>
      </c>
      <c r="G3" s="15">
        <f>'[1]15'!H5</f>
        <v>265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'[1]15'!B6</f>
        <v>265</v>
      </c>
      <c r="C4" s="16">
        <f>'[1]15'!C6</f>
        <v>0</v>
      </c>
      <c r="D4" s="16">
        <f>'[1]15'!D6</f>
        <v>35</v>
      </c>
      <c r="E4" s="16">
        <f>'[1]15'!E6</f>
        <v>0</v>
      </c>
      <c r="F4" s="15">
        <f>SUM(B4:E4)</f>
        <v>300</v>
      </c>
      <c r="G4" s="15">
        <f>'[1]15'!H6</f>
        <v>265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'[1]15'!B7</f>
        <v>265</v>
      </c>
      <c r="C5" s="16">
        <f>'[1]15'!C7</f>
        <v>0</v>
      </c>
      <c r="D5" s="16">
        <f>'[1]15'!D7</f>
        <v>35</v>
      </c>
      <c r="E5" s="16">
        <f>'[1]15'!E7</f>
        <v>0</v>
      </c>
      <c r="F5" s="15">
        <f t="shared" ref="F5:F68" si="6">SUM(B5:E5)</f>
        <v>300</v>
      </c>
      <c r="G5" s="15">
        <f>'[1]15'!H7</f>
        <v>265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'[1]15'!B8</f>
        <v>265</v>
      </c>
      <c r="C6" s="16">
        <f>'[1]15'!C8</f>
        <v>0</v>
      </c>
      <c r="D6" s="16">
        <f>'[1]15'!D8</f>
        <v>35</v>
      </c>
      <c r="E6" s="16">
        <f>'[1]15'!E8</f>
        <v>0</v>
      </c>
      <c r="F6" s="15">
        <f t="shared" si="6"/>
        <v>300</v>
      </c>
      <c r="G6" s="15">
        <f>'[1]15'!H8</f>
        <v>265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'[1]15'!B9</f>
        <v>265</v>
      </c>
      <c r="C7" s="16">
        <f>'[1]15'!C9</f>
        <v>0</v>
      </c>
      <c r="D7" s="16">
        <f>'[1]15'!D9</f>
        <v>35</v>
      </c>
      <c r="E7" s="16">
        <f>'[1]15'!E9</f>
        <v>0</v>
      </c>
      <c r="F7" s="15">
        <f t="shared" si="6"/>
        <v>300</v>
      </c>
      <c r="G7" s="15">
        <f>'[1]15'!H9</f>
        <v>265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'[1]15'!B10</f>
        <v>265</v>
      </c>
      <c r="C8" s="16">
        <f>'[1]15'!C10</f>
        <v>0</v>
      </c>
      <c r="D8" s="16">
        <f>'[1]15'!D10</f>
        <v>35</v>
      </c>
      <c r="E8" s="16">
        <f>'[1]15'!E10</f>
        <v>0</v>
      </c>
      <c r="F8" s="15">
        <f t="shared" si="6"/>
        <v>300</v>
      </c>
      <c r="G8" s="15">
        <f>'[1]15'!H10</f>
        <v>265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'[1]15'!B11</f>
        <v>265</v>
      </c>
      <c r="C9" s="16">
        <f>'[1]15'!C11</f>
        <v>0</v>
      </c>
      <c r="D9" s="16">
        <f>'[1]15'!D11</f>
        <v>35</v>
      </c>
      <c r="E9" s="16">
        <f>'[1]15'!E11</f>
        <v>0</v>
      </c>
      <c r="F9" s="15">
        <f t="shared" si="6"/>
        <v>300</v>
      </c>
      <c r="G9" s="15">
        <f>'[1]15'!H11</f>
        <v>265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'[1]15'!B12</f>
        <v>265</v>
      </c>
      <c r="C10" s="16">
        <f>'[1]15'!C12</f>
        <v>0</v>
      </c>
      <c r="D10" s="16">
        <f>'[1]15'!D12</f>
        <v>35</v>
      </c>
      <c r="E10" s="16">
        <f>'[1]15'!E12</f>
        <v>0</v>
      </c>
      <c r="F10" s="15">
        <f t="shared" si="6"/>
        <v>300</v>
      </c>
      <c r="G10" s="15">
        <f>'[1]15'!H12</f>
        <v>265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'[1]15'!B13</f>
        <v>265</v>
      </c>
      <c r="C11" s="16">
        <f>'[1]15'!C13</f>
        <v>0</v>
      </c>
      <c r="D11" s="16">
        <f>'[1]15'!D13</f>
        <v>35</v>
      </c>
      <c r="E11" s="16">
        <f>'[1]15'!E13</f>
        <v>0</v>
      </c>
      <c r="F11" s="15">
        <f t="shared" si="6"/>
        <v>300</v>
      </c>
      <c r="G11" s="15">
        <f>'[1]15'!H13</f>
        <v>265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'[1]15'!B14</f>
        <v>265</v>
      </c>
      <c r="C12" s="16">
        <f>'[1]15'!C14</f>
        <v>0</v>
      </c>
      <c r="D12" s="16">
        <f>'[1]15'!D14</f>
        <v>35</v>
      </c>
      <c r="E12" s="16">
        <f>'[1]15'!E14</f>
        <v>0</v>
      </c>
      <c r="F12" s="15">
        <f t="shared" si="6"/>
        <v>300</v>
      </c>
      <c r="G12" s="15">
        <f>'[1]15'!H14</f>
        <v>265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'[1]15'!B15</f>
        <v>265</v>
      </c>
      <c r="C13" s="16">
        <f>'[1]15'!C15</f>
        <v>0</v>
      </c>
      <c r="D13" s="16">
        <f>'[1]15'!D15</f>
        <v>35</v>
      </c>
      <c r="E13" s="16">
        <f>'[1]15'!E15</f>
        <v>0</v>
      </c>
      <c r="F13" s="15">
        <f t="shared" si="6"/>
        <v>300</v>
      </c>
      <c r="G13" s="15">
        <f>'[1]15'!H15</f>
        <v>265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'[1]15'!B16</f>
        <v>265</v>
      </c>
      <c r="C14" s="16">
        <f>'[1]15'!C16</f>
        <v>0</v>
      </c>
      <c r="D14" s="16">
        <f>'[1]15'!D16</f>
        <v>35</v>
      </c>
      <c r="E14" s="16">
        <f>'[1]15'!E16</f>
        <v>0</v>
      </c>
      <c r="F14" s="15">
        <f t="shared" si="6"/>
        <v>300</v>
      </c>
      <c r="G14" s="15">
        <f>'[1]15'!H16</f>
        <v>265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'[1]15'!B17</f>
        <v>265</v>
      </c>
      <c r="C15" s="16">
        <f>'[1]15'!C17</f>
        <v>0</v>
      </c>
      <c r="D15" s="16">
        <f>'[1]15'!D17</f>
        <v>35</v>
      </c>
      <c r="E15" s="16">
        <f>'[1]15'!E17</f>
        <v>0</v>
      </c>
      <c r="F15" s="15">
        <f t="shared" si="6"/>
        <v>300</v>
      </c>
      <c r="G15" s="15">
        <f>'[1]15'!H17</f>
        <v>265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'[1]15'!B18</f>
        <v>265</v>
      </c>
      <c r="C16" s="16">
        <f>'[1]15'!C18</f>
        <v>0</v>
      </c>
      <c r="D16" s="16">
        <f>'[1]15'!D18</f>
        <v>35</v>
      </c>
      <c r="E16" s="16">
        <f>'[1]15'!E18</f>
        <v>0</v>
      </c>
      <c r="F16" s="15">
        <f t="shared" si="6"/>
        <v>300</v>
      </c>
      <c r="G16" s="15">
        <f>'[1]15'!H18</f>
        <v>265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'[1]15'!B19</f>
        <v>265</v>
      </c>
      <c r="C17" s="16">
        <f>'[1]15'!C19</f>
        <v>0</v>
      </c>
      <c r="D17" s="16">
        <f>'[1]15'!D19</f>
        <v>35</v>
      </c>
      <c r="E17" s="16">
        <f>'[1]15'!E19</f>
        <v>0</v>
      </c>
      <c r="F17" s="15">
        <f t="shared" si="6"/>
        <v>300</v>
      </c>
      <c r="G17" s="15">
        <f>'[1]15'!H19</f>
        <v>265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'[1]15'!B20</f>
        <v>265</v>
      </c>
      <c r="C18" s="16">
        <f>'[1]15'!C20</f>
        <v>0</v>
      </c>
      <c r="D18" s="16">
        <f>'[1]15'!D20</f>
        <v>35</v>
      </c>
      <c r="E18" s="16">
        <f>'[1]15'!E20</f>
        <v>0</v>
      </c>
      <c r="F18" s="15">
        <f t="shared" si="6"/>
        <v>300</v>
      </c>
      <c r="G18" s="15">
        <f>'[1]15'!H20</f>
        <v>265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'[1]15'!B21</f>
        <v>265</v>
      </c>
      <c r="C19" s="16">
        <f>'[1]15'!C21</f>
        <v>0</v>
      </c>
      <c r="D19" s="16">
        <f>'[1]15'!D21</f>
        <v>35</v>
      </c>
      <c r="E19" s="16">
        <f>'[1]15'!E21</f>
        <v>0</v>
      </c>
      <c r="F19" s="15">
        <f t="shared" si="6"/>
        <v>300</v>
      </c>
      <c r="G19" s="15">
        <f>'[1]15'!H21</f>
        <v>265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'[1]15'!B22</f>
        <v>265</v>
      </c>
      <c r="C20" s="16">
        <f>'[1]15'!C22</f>
        <v>0</v>
      </c>
      <c r="D20" s="16">
        <f>'[1]15'!D22</f>
        <v>35</v>
      </c>
      <c r="E20" s="16">
        <f>'[1]15'!E22</f>
        <v>0</v>
      </c>
      <c r="F20" s="15">
        <f t="shared" si="6"/>
        <v>300</v>
      </c>
      <c r="G20" s="15">
        <f>'[1]15'!H22</f>
        <v>265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'[1]15'!B23</f>
        <v>265</v>
      </c>
      <c r="C21" s="16">
        <f>'[1]15'!C23</f>
        <v>0</v>
      </c>
      <c r="D21" s="16">
        <f>'[1]15'!D23</f>
        <v>35</v>
      </c>
      <c r="E21" s="16">
        <f>'[1]15'!E23</f>
        <v>0</v>
      </c>
      <c r="F21" s="15">
        <f t="shared" si="6"/>
        <v>300</v>
      </c>
      <c r="G21" s="15">
        <f>'[1]15'!H23</f>
        <v>265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'[1]15'!B24</f>
        <v>265</v>
      </c>
      <c r="C22" s="16">
        <f>'[1]15'!C24</f>
        <v>0</v>
      </c>
      <c r="D22" s="16">
        <f>'[1]15'!D24</f>
        <v>35</v>
      </c>
      <c r="E22" s="16">
        <f>'[1]15'!E24</f>
        <v>0</v>
      </c>
      <c r="F22" s="15">
        <f t="shared" si="6"/>
        <v>300</v>
      </c>
      <c r="G22" s="15">
        <f>'[1]15'!H24</f>
        <v>265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'[1]15'!B25</f>
        <v>265</v>
      </c>
      <c r="C23" s="16">
        <f>'[1]15'!C25</f>
        <v>0</v>
      </c>
      <c r="D23" s="16">
        <f>'[1]15'!D25</f>
        <v>35</v>
      </c>
      <c r="E23" s="16">
        <f>'[1]15'!E25</f>
        <v>0</v>
      </c>
      <c r="F23" s="15">
        <f t="shared" si="6"/>
        <v>300</v>
      </c>
      <c r="G23" s="15">
        <f>'[1]15'!H25</f>
        <v>265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'[1]15'!B26</f>
        <v>265</v>
      </c>
      <c r="C24" s="16">
        <f>'[1]15'!C26</f>
        <v>0</v>
      </c>
      <c r="D24" s="16">
        <f>'[1]15'!D26</f>
        <v>35</v>
      </c>
      <c r="E24" s="16">
        <f>'[1]15'!E26</f>
        <v>0</v>
      </c>
      <c r="F24" s="15">
        <f t="shared" si="6"/>
        <v>300</v>
      </c>
      <c r="G24" s="15">
        <f>'[1]15'!H26</f>
        <v>265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'[1]15'!B27</f>
        <v>265</v>
      </c>
      <c r="C25" s="16">
        <f>'[1]15'!C27</f>
        <v>0</v>
      </c>
      <c r="D25" s="16">
        <f>'[1]15'!D27</f>
        <v>35</v>
      </c>
      <c r="E25" s="16">
        <f>'[1]15'!E27</f>
        <v>0</v>
      </c>
      <c r="F25" s="15">
        <f t="shared" si="6"/>
        <v>300</v>
      </c>
      <c r="G25" s="15">
        <f>'[1]15'!H27</f>
        <v>265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'[1]15'!B28</f>
        <v>265</v>
      </c>
      <c r="C26" s="16">
        <f>'[1]15'!C28</f>
        <v>0</v>
      </c>
      <c r="D26" s="16">
        <f>'[1]15'!D28</f>
        <v>35</v>
      </c>
      <c r="E26" s="16">
        <f>'[1]15'!E28</f>
        <v>0</v>
      </c>
      <c r="F26" s="15">
        <f t="shared" si="6"/>
        <v>300</v>
      </c>
      <c r="G26" s="15">
        <f>'[1]15'!H28</f>
        <v>265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'[1]15'!B29</f>
        <v>265</v>
      </c>
      <c r="C27" s="16">
        <f>'[1]15'!C29</f>
        <v>0</v>
      </c>
      <c r="D27" s="16">
        <f>'[1]15'!D29</f>
        <v>35</v>
      </c>
      <c r="E27" s="16">
        <f>'[1]15'!E29</f>
        <v>0</v>
      </c>
      <c r="F27" s="15">
        <f t="shared" si="6"/>
        <v>300</v>
      </c>
      <c r="G27" s="15">
        <f>'[1]15'!H29</f>
        <v>265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'[1]15'!B30</f>
        <v>265</v>
      </c>
      <c r="C28" s="16">
        <f>'[1]15'!C30</f>
        <v>0</v>
      </c>
      <c r="D28" s="16">
        <f>'[1]15'!D30</f>
        <v>35</v>
      </c>
      <c r="E28" s="16">
        <f>'[1]15'!E30</f>
        <v>0</v>
      </c>
      <c r="F28" s="15">
        <f t="shared" si="6"/>
        <v>300</v>
      </c>
      <c r="G28" s="15">
        <f>'[1]15'!H30</f>
        <v>265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'[1]15'!B31</f>
        <v>265</v>
      </c>
      <c r="C29" s="16">
        <f>'[1]15'!C31</f>
        <v>0</v>
      </c>
      <c r="D29" s="16">
        <f>'[1]15'!D31</f>
        <v>35</v>
      </c>
      <c r="E29" s="16">
        <f>'[1]15'!E31</f>
        <v>0</v>
      </c>
      <c r="F29" s="15">
        <f t="shared" si="6"/>
        <v>300</v>
      </c>
      <c r="G29" s="15">
        <f>'[1]15'!H31</f>
        <v>265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'[1]15'!B32</f>
        <v>265</v>
      </c>
      <c r="C30" s="16">
        <f>'[1]15'!C32</f>
        <v>0</v>
      </c>
      <c r="D30" s="16">
        <f>'[1]15'!D32</f>
        <v>35</v>
      </c>
      <c r="E30" s="16">
        <f>'[1]15'!E32</f>
        <v>0</v>
      </c>
      <c r="F30" s="15">
        <f t="shared" si="6"/>
        <v>300</v>
      </c>
      <c r="G30" s="15">
        <f>'[1]15'!H32</f>
        <v>265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'[1]15'!B33</f>
        <v>265</v>
      </c>
      <c r="C31" s="16">
        <f>'[1]15'!C33</f>
        <v>0</v>
      </c>
      <c r="D31" s="16">
        <f>'[1]15'!D33</f>
        <v>35</v>
      </c>
      <c r="E31" s="16">
        <f>'[1]15'!E33</f>
        <v>0</v>
      </c>
      <c r="F31" s="15">
        <f t="shared" si="6"/>
        <v>300</v>
      </c>
      <c r="G31" s="15">
        <f>'[1]15'!H33</f>
        <v>265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'[1]15'!B34</f>
        <v>265</v>
      </c>
      <c r="C32" s="16">
        <f>'[1]15'!C34</f>
        <v>0</v>
      </c>
      <c r="D32" s="16">
        <f>'[1]15'!D34</f>
        <v>35</v>
      </c>
      <c r="E32" s="16">
        <f>'[1]15'!E34</f>
        <v>0</v>
      </c>
      <c r="F32" s="15">
        <f t="shared" si="6"/>
        <v>300</v>
      </c>
      <c r="G32" s="15">
        <f>'[1]15'!H34</f>
        <v>265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'[1]15'!B35</f>
        <v>265</v>
      </c>
      <c r="C33" s="16">
        <f>'[1]15'!C35</f>
        <v>0</v>
      </c>
      <c r="D33" s="16">
        <f>'[1]15'!D35</f>
        <v>35</v>
      </c>
      <c r="E33" s="16">
        <f>'[1]15'!E35</f>
        <v>0</v>
      </c>
      <c r="F33" s="15">
        <f t="shared" si="6"/>
        <v>300</v>
      </c>
      <c r="G33" s="15">
        <f>'[1]15'!H35</f>
        <v>265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'[1]15'!B36</f>
        <v>265</v>
      </c>
      <c r="C34" s="16">
        <f>'[1]15'!C36</f>
        <v>0</v>
      </c>
      <c r="D34" s="16">
        <f>'[1]15'!D36</f>
        <v>35</v>
      </c>
      <c r="E34" s="16">
        <f>'[1]15'!E36</f>
        <v>0</v>
      </c>
      <c r="F34" s="15">
        <f t="shared" si="6"/>
        <v>300</v>
      </c>
      <c r="G34" s="15">
        <f>'[1]15'!H36</f>
        <v>265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'[1]15'!B37</f>
        <v>265</v>
      </c>
      <c r="C35" s="16">
        <f>'[1]15'!C37</f>
        <v>0</v>
      </c>
      <c r="D35" s="16">
        <f>'[1]15'!D37</f>
        <v>35</v>
      </c>
      <c r="E35" s="16">
        <f>'[1]15'!E37</f>
        <v>0</v>
      </c>
      <c r="F35" s="15">
        <f t="shared" si="6"/>
        <v>300</v>
      </c>
      <c r="G35" s="15">
        <f>'[1]15'!H37</f>
        <v>265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'[1]15'!B38</f>
        <v>265</v>
      </c>
      <c r="C36" s="16">
        <f>'[1]15'!C38</f>
        <v>0</v>
      </c>
      <c r="D36" s="16">
        <f>'[1]15'!D38</f>
        <v>35</v>
      </c>
      <c r="E36" s="16">
        <f>'[1]15'!E38</f>
        <v>0</v>
      </c>
      <c r="F36" s="15">
        <f t="shared" si="6"/>
        <v>300</v>
      </c>
      <c r="G36" s="15">
        <f>'[1]15'!H38</f>
        <v>265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'[1]15'!B39</f>
        <v>265</v>
      </c>
      <c r="C37" s="16">
        <f>'[1]15'!C39</f>
        <v>0</v>
      </c>
      <c r="D37" s="16">
        <f>'[1]15'!D39</f>
        <v>35</v>
      </c>
      <c r="E37" s="16">
        <f>'[1]15'!E39</f>
        <v>0</v>
      </c>
      <c r="F37" s="15">
        <f t="shared" si="6"/>
        <v>300</v>
      </c>
      <c r="G37" s="15">
        <f>'[1]15'!H39</f>
        <v>265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'[1]15'!B40</f>
        <v>265</v>
      </c>
      <c r="C38" s="16">
        <f>'[1]15'!C40</f>
        <v>0</v>
      </c>
      <c r="D38" s="16">
        <f>'[1]15'!D40</f>
        <v>35</v>
      </c>
      <c r="E38" s="16">
        <f>'[1]15'!E40</f>
        <v>0</v>
      </c>
      <c r="F38" s="15">
        <f t="shared" si="6"/>
        <v>300</v>
      </c>
      <c r="G38" s="15">
        <f>'[1]15'!H40</f>
        <v>265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'[1]15'!B41</f>
        <v>265</v>
      </c>
      <c r="C39" s="16">
        <f>'[1]15'!C41</f>
        <v>0</v>
      </c>
      <c r="D39" s="16">
        <f>'[1]15'!D41</f>
        <v>35</v>
      </c>
      <c r="E39" s="16">
        <f>'[1]15'!E41</f>
        <v>0</v>
      </c>
      <c r="F39" s="15">
        <f t="shared" si="6"/>
        <v>300</v>
      </c>
      <c r="G39" s="15">
        <f>'[1]15'!H41</f>
        <v>265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'[1]15'!B42</f>
        <v>265</v>
      </c>
      <c r="C40" s="16">
        <f>'[1]15'!C42</f>
        <v>0</v>
      </c>
      <c r="D40" s="16">
        <f>'[1]15'!D42</f>
        <v>35</v>
      </c>
      <c r="E40" s="16">
        <f>'[1]15'!E42</f>
        <v>0</v>
      </c>
      <c r="F40" s="15">
        <f t="shared" si="6"/>
        <v>300</v>
      </c>
      <c r="G40" s="15">
        <f>'[1]15'!H42</f>
        <v>265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'[1]15'!B43</f>
        <v>265</v>
      </c>
      <c r="C41" s="16">
        <f>'[1]15'!C43</f>
        <v>0</v>
      </c>
      <c r="D41" s="16">
        <f>'[1]15'!D43</f>
        <v>35</v>
      </c>
      <c r="E41" s="16">
        <f>'[1]15'!E43</f>
        <v>0</v>
      </c>
      <c r="F41" s="15">
        <f t="shared" si="6"/>
        <v>300</v>
      </c>
      <c r="G41" s="15">
        <f>'[1]15'!H43</f>
        <v>265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'[1]15'!B44</f>
        <v>265</v>
      </c>
      <c r="C42" s="16">
        <f>'[1]15'!C44</f>
        <v>0</v>
      </c>
      <c r="D42" s="16">
        <f>'[1]15'!D44</f>
        <v>35</v>
      </c>
      <c r="E42" s="16">
        <f>'[1]15'!E44</f>
        <v>0</v>
      </c>
      <c r="F42" s="15">
        <f t="shared" si="6"/>
        <v>300</v>
      </c>
      <c r="G42" s="15">
        <f>'[1]15'!H44</f>
        <v>265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'[1]15'!B45</f>
        <v>265</v>
      </c>
      <c r="C43" s="16">
        <f>'[1]15'!C45</f>
        <v>0</v>
      </c>
      <c r="D43" s="16">
        <f>'[1]15'!D45</f>
        <v>35</v>
      </c>
      <c r="E43" s="16">
        <f>'[1]15'!E45</f>
        <v>0</v>
      </c>
      <c r="F43" s="15">
        <f t="shared" si="6"/>
        <v>300</v>
      </c>
      <c r="G43" s="15">
        <f>'[1]15'!H45</f>
        <v>265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'[1]15'!B46</f>
        <v>265</v>
      </c>
      <c r="C44" s="16">
        <f>'[1]15'!C46</f>
        <v>0</v>
      </c>
      <c r="D44" s="16">
        <f>'[1]15'!D46</f>
        <v>35</v>
      </c>
      <c r="E44" s="16">
        <f>'[1]15'!E46</f>
        <v>0</v>
      </c>
      <c r="F44" s="15">
        <f t="shared" si="6"/>
        <v>300</v>
      </c>
      <c r="G44" s="15">
        <f>'[1]15'!H46</f>
        <v>265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'[1]15'!B47</f>
        <v>265</v>
      </c>
      <c r="C45" s="16">
        <f>'[1]15'!C47</f>
        <v>0</v>
      </c>
      <c r="D45" s="16">
        <f>'[1]15'!D47</f>
        <v>35</v>
      </c>
      <c r="E45" s="16">
        <f>'[1]15'!E47</f>
        <v>0</v>
      </c>
      <c r="F45" s="15">
        <f t="shared" si="6"/>
        <v>300</v>
      </c>
      <c r="G45" s="15">
        <f>'[1]15'!H47</f>
        <v>265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'[1]15'!B48</f>
        <v>265</v>
      </c>
      <c r="C46" s="16">
        <f>'[1]15'!C48</f>
        <v>0</v>
      </c>
      <c r="D46" s="16">
        <f>'[1]15'!D48</f>
        <v>35</v>
      </c>
      <c r="E46" s="16">
        <f>'[1]15'!E48</f>
        <v>0</v>
      </c>
      <c r="F46" s="15">
        <f t="shared" si="6"/>
        <v>300</v>
      </c>
      <c r="G46" s="15">
        <f>'[1]15'!H48</f>
        <v>265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'[1]15'!B49</f>
        <v>265</v>
      </c>
      <c r="C47" s="16">
        <f>'[1]15'!C49</f>
        <v>0</v>
      </c>
      <c r="D47" s="16">
        <f>'[1]15'!D49</f>
        <v>35</v>
      </c>
      <c r="E47" s="16">
        <f>'[1]15'!E49</f>
        <v>0</v>
      </c>
      <c r="F47" s="15">
        <f t="shared" si="6"/>
        <v>300</v>
      </c>
      <c r="G47" s="15">
        <f>'[1]15'!H49</f>
        <v>265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'[1]15'!B50</f>
        <v>265</v>
      </c>
      <c r="C48" s="16">
        <f>'[1]15'!C50</f>
        <v>0</v>
      </c>
      <c r="D48" s="16">
        <f>'[1]15'!D50</f>
        <v>35</v>
      </c>
      <c r="E48" s="16">
        <f>'[1]15'!E50</f>
        <v>0</v>
      </c>
      <c r="F48" s="15">
        <f t="shared" si="6"/>
        <v>300</v>
      </c>
      <c r="G48" s="15">
        <f>'[1]15'!H50</f>
        <v>265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'[1]15'!B51</f>
        <v>265</v>
      </c>
      <c r="C49" s="16">
        <f>'[1]15'!C51</f>
        <v>0</v>
      </c>
      <c r="D49" s="16">
        <f>'[1]15'!D51</f>
        <v>35</v>
      </c>
      <c r="E49" s="16">
        <f>'[1]15'!E51</f>
        <v>0</v>
      </c>
      <c r="F49" s="15">
        <f t="shared" si="6"/>
        <v>300</v>
      </c>
      <c r="G49" s="15">
        <f>'[1]15'!H51</f>
        <v>265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'[1]15'!B52</f>
        <v>265</v>
      </c>
      <c r="C50" s="16">
        <f>'[1]15'!C52</f>
        <v>0</v>
      </c>
      <c r="D50" s="16">
        <f>'[1]15'!D52</f>
        <v>35</v>
      </c>
      <c r="E50" s="16">
        <f>'[1]15'!E52</f>
        <v>0</v>
      </c>
      <c r="F50" s="15">
        <f t="shared" si="6"/>
        <v>300</v>
      </c>
      <c r="G50" s="15">
        <f>'[1]15'!H52</f>
        <v>265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'[1]15'!B53</f>
        <v>265</v>
      </c>
      <c r="C51" s="16">
        <f>'[1]15'!C53</f>
        <v>0</v>
      </c>
      <c r="D51" s="16">
        <f>'[1]15'!D53</f>
        <v>35</v>
      </c>
      <c r="E51" s="16">
        <f>'[1]15'!E53</f>
        <v>0</v>
      </c>
      <c r="F51" s="15">
        <f t="shared" si="6"/>
        <v>300</v>
      </c>
      <c r="G51" s="15">
        <f>'[1]15'!H53</f>
        <v>265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'[1]15'!B54</f>
        <v>265</v>
      </c>
      <c r="C52" s="16">
        <f>'[1]15'!C54</f>
        <v>0</v>
      </c>
      <c r="D52" s="16">
        <f>'[1]15'!D54</f>
        <v>35</v>
      </c>
      <c r="E52" s="16">
        <f>'[1]15'!E54</f>
        <v>0</v>
      </c>
      <c r="F52" s="15">
        <f t="shared" si="6"/>
        <v>300</v>
      </c>
      <c r="G52" s="15">
        <f>'[1]15'!H54</f>
        <v>265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'[1]15'!B55</f>
        <v>265</v>
      </c>
      <c r="C53" s="16">
        <f>'[1]15'!C55</f>
        <v>0</v>
      </c>
      <c r="D53" s="16">
        <f>'[1]15'!D55</f>
        <v>35</v>
      </c>
      <c r="E53" s="16">
        <f>'[1]15'!E55</f>
        <v>0</v>
      </c>
      <c r="F53" s="15">
        <f t="shared" si="6"/>
        <v>300</v>
      </c>
      <c r="G53" s="15">
        <f>'[1]15'!H55</f>
        <v>265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'[1]15'!B56</f>
        <v>265</v>
      </c>
      <c r="C54" s="16">
        <f>'[1]15'!C56</f>
        <v>0</v>
      </c>
      <c r="D54" s="16">
        <f>'[1]15'!D56</f>
        <v>35</v>
      </c>
      <c r="E54" s="16">
        <f>'[1]15'!E56</f>
        <v>0</v>
      </c>
      <c r="F54" s="15">
        <f t="shared" si="6"/>
        <v>300</v>
      </c>
      <c r="G54" s="15">
        <f>'[1]15'!H56</f>
        <v>265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'[1]15'!B57</f>
        <v>265</v>
      </c>
      <c r="C55" s="16">
        <f>'[1]15'!C57</f>
        <v>0</v>
      </c>
      <c r="D55" s="16">
        <f>'[1]15'!D57</f>
        <v>35</v>
      </c>
      <c r="E55" s="16">
        <f>'[1]15'!E57</f>
        <v>0</v>
      </c>
      <c r="F55" s="15">
        <f t="shared" si="6"/>
        <v>300</v>
      </c>
      <c r="G55" s="15">
        <f>'[1]15'!H57</f>
        <v>265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'[1]15'!B58</f>
        <v>265</v>
      </c>
      <c r="C56" s="16">
        <f>'[1]15'!C58</f>
        <v>0</v>
      </c>
      <c r="D56" s="16">
        <f>'[1]15'!D58</f>
        <v>35</v>
      </c>
      <c r="E56" s="16">
        <f>'[1]15'!E58</f>
        <v>0</v>
      </c>
      <c r="F56" s="15">
        <f t="shared" si="6"/>
        <v>300</v>
      </c>
      <c r="G56" s="15">
        <f>'[1]15'!H58</f>
        <v>265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'[1]15'!B59</f>
        <v>265</v>
      </c>
      <c r="C57" s="16">
        <f>'[1]15'!C59</f>
        <v>0</v>
      </c>
      <c r="D57" s="16">
        <f>'[1]15'!D59</f>
        <v>35</v>
      </c>
      <c r="E57" s="16">
        <f>'[1]15'!E59</f>
        <v>0</v>
      </c>
      <c r="F57" s="15">
        <f t="shared" si="6"/>
        <v>300</v>
      </c>
      <c r="G57" s="15">
        <f>'[1]15'!H59</f>
        <v>265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'[1]15'!B60</f>
        <v>265</v>
      </c>
      <c r="C58" s="16">
        <f>'[1]15'!C60</f>
        <v>0</v>
      </c>
      <c r="D58" s="16">
        <f>'[1]15'!D60</f>
        <v>35</v>
      </c>
      <c r="E58" s="16">
        <f>'[1]15'!E60</f>
        <v>0</v>
      </c>
      <c r="F58" s="15">
        <f t="shared" si="6"/>
        <v>300</v>
      </c>
      <c r="G58" s="15">
        <f>'[1]15'!H60</f>
        <v>265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'[1]15'!B61</f>
        <v>265</v>
      </c>
      <c r="C59" s="16">
        <f>'[1]15'!C61</f>
        <v>0</v>
      </c>
      <c r="D59" s="16">
        <f>'[1]15'!D61</f>
        <v>35</v>
      </c>
      <c r="E59" s="16">
        <f>'[1]15'!E61</f>
        <v>0</v>
      </c>
      <c r="F59" s="15">
        <f t="shared" si="6"/>
        <v>300</v>
      </c>
      <c r="G59" s="15">
        <f>'[1]15'!H61</f>
        <v>265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'[1]15'!B62</f>
        <v>265</v>
      </c>
      <c r="C60" s="16">
        <f>'[1]15'!C62</f>
        <v>0</v>
      </c>
      <c r="D60" s="16">
        <f>'[1]15'!D62</f>
        <v>35</v>
      </c>
      <c r="E60" s="16">
        <f>'[1]15'!E62</f>
        <v>0</v>
      </c>
      <c r="F60" s="15">
        <f t="shared" si="6"/>
        <v>300</v>
      </c>
      <c r="G60" s="15">
        <f>'[1]15'!H62</f>
        <v>265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'[1]15'!B63</f>
        <v>265</v>
      </c>
      <c r="C61" s="16">
        <f>'[1]15'!C63</f>
        <v>0</v>
      </c>
      <c r="D61" s="16">
        <f>'[1]15'!D63</f>
        <v>35</v>
      </c>
      <c r="E61" s="16">
        <f>'[1]15'!E63</f>
        <v>0</v>
      </c>
      <c r="F61" s="15">
        <f t="shared" si="6"/>
        <v>300</v>
      </c>
      <c r="G61" s="15">
        <f>'[1]15'!H63</f>
        <v>265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'[1]15'!B64</f>
        <v>265</v>
      </c>
      <c r="C62" s="16">
        <f>'[1]15'!C64</f>
        <v>0</v>
      </c>
      <c r="D62" s="16">
        <f>'[1]15'!D64</f>
        <v>35</v>
      </c>
      <c r="E62" s="16">
        <f>'[1]15'!E64</f>
        <v>0</v>
      </c>
      <c r="F62" s="15">
        <f t="shared" si="6"/>
        <v>300</v>
      </c>
      <c r="G62" s="15">
        <f>'[1]15'!H64</f>
        <v>265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'[1]15'!B65</f>
        <v>265</v>
      </c>
      <c r="C63" s="16">
        <f>'[1]15'!C65</f>
        <v>0</v>
      </c>
      <c r="D63" s="16">
        <f>'[1]15'!D65</f>
        <v>35</v>
      </c>
      <c r="E63" s="16">
        <f>'[1]15'!E65</f>
        <v>0</v>
      </c>
      <c r="F63" s="15">
        <f t="shared" si="6"/>
        <v>300</v>
      </c>
      <c r="G63" s="15">
        <f>'[1]15'!H65</f>
        <v>265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'[1]15'!B66</f>
        <v>265</v>
      </c>
      <c r="C64" s="16">
        <f>'[1]15'!C66</f>
        <v>0</v>
      </c>
      <c r="D64" s="16">
        <f>'[1]15'!D66</f>
        <v>35</v>
      </c>
      <c r="E64" s="16">
        <f>'[1]15'!E66</f>
        <v>0</v>
      </c>
      <c r="F64" s="15">
        <f t="shared" si="6"/>
        <v>300</v>
      </c>
      <c r="G64" s="15">
        <f>'[1]15'!H66</f>
        <v>265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'[1]15'!B67</f>
        <v>265</v>
      </c>
      <c r="C65" s="16">
        <f>'[1]15'!C67</f>
        <v>0</v>
      </c>
      <c r="D65" s="16">
        <f>'[1]15'!D67</f>
        <v>35</v>
      </c>
      <c r="E65" s="16">
        <f>'[1]15'!E67</f>
        <v>0</v>
      </c>
      <c r="F65" s="15">
        <f t="shared" si="6"/>
        <v>300</v>
      </c>
      <c r="G65" s="15">
        <f>'[1]15'!H67</f>
        <v>265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'[1]15'!B68</f>
        <v>265</v>
      </c>
      <c r="C66" s="16">
        <f>'[1]15'!C68</f>
        <v>0</v>
      </c>
      <c r="D66" s="16">
        <f>'[1]15'!D68</f>
        <v>35</v>
      </c>
      <c r="E66" s="16">
        <f>'[1]15'!E68</f>
        <v>0</v>
      </c>
      <c r="F66" s="15">
        <f t="shared" si="6"/>
        <v>300</v>
      </c>
      <c r="G66" s="15">
        <f>'[1]15'!H68</f>
        <v>265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'[1]15'!B69</f>
        <v>265</v>
      </c>
      <c r="C67" s="16">
        <f>'[1]15'!C69</f>
        <v>0</v>
      </c>
      <c r="D67" s="16">
        <f>'[1]15'!D69</f>
        <v>35</v>
      </c>
      <c r="E67" s="16">
        <f>'[1]15'!E69</f>
        <v>0</v>
      </c>
      <c r="F67" s="15">
        <f t="shared" si="6"/>
        <v>300</v>
      </c>
      <c r="G67" s="15">
        <f>'[1]15'!H69</f>
        <v>265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'[1]15'!B70</f>
        <v>265</v>
      </c>
      <c r="C68" s="16">
        <f>'[1]15'!C70</f>
        <v>0</v>
      </c>
      <c r="D68" s="16">
        <f>'[1]15'!D70</f>
        <v>35</v>
      </c>
      <c r="E68" s="16">
        <f>'[1]15'!E70</f>
        <v>0</v>
      </c>
      <c r="F68" s="15">
        <f t="shared" si="6"/>
        <v>300</v>
      </c>
      <c r="G68" s="15">
        <f>'[1]15'!H70</f>
        <v>265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'[1]15'!B71</f>
        <v>265</v>
      </c>
      <c r="C69" s="16">
        <f>'[1]15'!C71</f>
        <v>0</v>
      </c>
      <c r="D69" s="16">
        <f>'[1]15'!D71</f>
        <v>35</v>
      </c>
      <c r="E69" s="16">
        <f>'[1]15'!E71</f>
        <v>0</v>
      </c>
      <c r="F69" s="15">
        <f t="shared" ref="F69:F98" si="17">SUM(B69:E69)</f>
        <v>300</v>
      </c>
      <c r="G69" s="15">
        <f>'[1]15'!H71</f>
        <v>265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'[1]15'!B72</f>
        <v>265</v>
      </c>
      <c r="C70" s="16">
        <f>'[1]15'!C72</f>
        <v>0</v>
      </c>
      <c r="D70" s="16">
        <f>'[1]15'!D72</f>
        <v>35</v>
      </c>
      <c r="E70" s="16">
        <f>'[1]15'!E72</f>
        <v>0</v>
      </c>
      <c r="F70" s="15">
        <f t="shared" si="17"/>
        <v>300</v>
      </c>
      <c r="G70" s="15">
        <f>'[1]15'!H72</f>
        <v>265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'[1]15'!B73</f>
        <v>265</v>
      </c>
      <c r="C71" s="16">
        <f>'[1]15'!C73</f>
        <v>0</v>
      </c>
      <c r="D71" s="16">
        <f>'[1]15'!D73</f>
        <v>35</v>
      </c>
      <c r="E71" s="16">
        <f>'[1]15'!E73</f>
        <v>0</v>
      </c>
      <c r="F71" s="15">
        <f t="shared" si="17"/>
        <v>300</v>
      </c>
      <c r="G71" s="15">
        <f>'[1]15'!H73</f>
        <v>265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'[1]15'!B74</f>
        <v>265</v>
      </c>
      <c r="C72" s="16">
        <f>'[1]15'!C74</f>
        <v>0</v>
      </c>
      <c r="D72" s="16">
        <f>'[1]15'!D74</f>
        <v>35</v>
      </c>
      <c r="E72" s="16">
        <f>'[1]15'!E74</f>
        <v>0</v>
      </c>
      <c r="F72" s="15">
        <f t="shared" si="17"/>
        <v>300</v>
      </c>
      <c r="G72" s="15">
        <f>'[1]15'!H74</f>
        <v>265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'[1]15'!B75</f>
        <v>265</v>
      </c>
      <c r="C73" s="16">
        <f>'[1]15'!C75</f>
        <v>0</v>
      </c>
      <c r="D73" s="16">
        <f>'[1]15'!D75</f>
        <v>35</v>
      </c>
      <c r="E73" s="16">
        <f>'[1]15'!E75</f>
        <v>0</v>
      </c>
      <c r="F73" s="15">
        <f t="shared" si="17"/>
        <v>300</v>
      </c>
      <c r="G73" s="15">
        <f>'[1]15'!H75</f>
        <v>265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'[1]15'!B76</f>
        <v>265</v>
      </c>
      <c r="C74" s="16">
        <f>'[1]15'!C76</f>
        <v>0</v>
      </c>
      <c r="D74" s="16">
        <f>'[1]15'!D76</f>
        <v>35</v>
      </c>
      <c r="E74" s="16">
        <f>'[1]15'!E76</f>
        <v>0</v>
      </c>
      <c r="F74" s="15">
        <f t="shared" si="17"/>
        <v>300</v>
      </c>
      <c r="G74" s="15">
        <f>'[1]15'!H76</f>
        <v>265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'[1]15'!B77</f>
        <v>265</v>
      </c>
      <c r="C75" s="16">
        <f>'[1]15'!C77</f>
        <v>0</v>
      </c>
      <c r="D75" s="16">
        <f>'[1]15'!D77</f>
        <v>35</v>
      </c>
      <c r="E75" s="16">
        <f>'[1]15'!E77</f>
        <v>0</v>
      </c>
      <c r="F75" s="15">
        <f t="shared" si="17"/>
        <v>300</v>
      </c>
      <c r="G75" s="15">
        <f>'[1]15'!H77</f>
        <v>265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'[1]15'!B78</f>
        <v>265</v>
      </c>
      <c r="C76" s="16">
        <f>'[1]15'!C78</f>
        <v>0</v>
      </c>
      <c r="D76" s="16">
        <f>'[1]15'!D78</f>
        <v>35</v>
      </c>
      <c r="E76" s="16">
        <f>'[1]15'!E78</f>
        <v>0</v>
      </c>
      <c r="F76" s="15">
        <f t="shared" si="17"/>
        <v>300</v>
      </c>
      <c r="G76" s="15">
        <f>'[1]15'!H78</f>
        <v>265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35</v>
      </c>
      <c r="E77" s="16">
        <f>'[1]15'!E79</f>
        <v>0</v>
      </c>
      <c r="F77" s="15">
        <f t="shared" si="17"/>
        <v>300</v>
      </c>
      <c r="G77" s="15">
        <f>'[1]15'!H79</f>
        <v>265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35</v>
      </c>
      <c r="E78" s="16">
        <f>'[1]15'!E80</f>
        <v>0</v>
      </c>
      <c r="F78" s="15">
        <f t="shared" si="17"/>
        <v>300</v>
      </c>
      <c r="G78" s="15">
        <f>'[1]15'!H80</f>
        <v>265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35</v>
      </c>
      <c r="E79" s="16">
        <f>'[1]15'!E81</f>
        <v>0</v>
      </c>
      <c r="F79" s="15">
        <f t="shared" si="17"/>
        <v>300</v>
      </c>
      <c r="G79" s="15">
        <f>'[1]15'!H81</f>
        <v>265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35</v>
      </c>
      <c r="E80" s="16">
        <f>'[1]15'!E82</f>
        <v>0</v>
      </c>
      <c r="F80" s="15">
        <f t="shared" si="17"/>
        <v>300</v>
      </c>
      <c r="G80" s="15">
        <f>'[1]15'!H82</f>
        <v>265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35</v>
      </c>
      <c r="E81" s="16">
        <f>'[1]15'!E83</f>
        <v>0</v>
      </c>
      <c r="F81" s="15">
        <f t="shared" si="17"/>
        <v>300</v>
      </c>
      <c r="G81" s="15">
        <f>'[1]15'!H83</f>
        <v>265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35</v>
      </c>
      <c r="E82" s="16">
        <f>'[1]15'!E84</f>
        <v>0</v>
      </c>
      <c r="F82" s="15">
        <f t="shared" si="17"/>
        <v>300</v>
      </c>
      <c r="G82" s="15">
        <f>'[1]15'!H84</f>
        <v>265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35</v>
      </c>
      <c r="E83" s="16">
        <f>'[1]15'!E85</f>
        <v>0</v>
      </c>
      <c r="F83" s="15">
        <f t="shared" si="17"/>
        <v>300</v>
      </c>
      <c r="G83" s="15">
        <f>'[1]15'!H85</f>
        <v>265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35</v>
      </c>
      <c r="E84" s="16">
        <f>'[1]15'!E86</f>
        <v>0</v>
      </c>
      <c r="F84" s="15">
        <f t="shared" si="17"/>
        <v>300</v>
      </c>
      <c r="G84" s="15">
        <f>'[1]15'!H86</f>
        <v>265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35</v>
      </c>
      <c r="E85" s="16">
        <f>'[1]15'!E87</f>
        <v>0</v>
      </c>
      <c r="F85" s="15">
        <f t="shared" si="17"/>
        <v>300</v>
      </c>
      <c r="G85" s="15">
        <f>'[1]15'!H87</f>
        <v>265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35</v>
      </c>
      <c r="E86" s="16">
        <f>'[1]15'!E88</f>
        <v>0</v>
      </c>
      <c r="F86" s="15">
        <f t="shared" si="17"/>
        <v>300</v>
      </c>
      <c r="G86" s="15">
        <f>'[1]15'!H88</f>
        <v>265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35</v>
      </c>
      <c r="E87" s="16">
        <f>'[1]15'!E89</f>
        <v>0</v>
      </c>
      <c r="F87" s="15">
        <f t="shared" si="17"/>
        <v>300</v>
      </c>
      <c r="G87" s="15">
        <f>'[1]15'!H89</f>
        <v>265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35</v>
      </c>
      <c r="E88" s="16">
        <f>'[1]15'!E90</f>
        <v>0</v>
      </c>
      <c r="F88" s="15">
        <f t="shared" si="17"/>
        <v>300</v>
      </c>
      <c r="G88" s="15">
        <f>'[1]15'!H90</f>
        <v>265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35</v>
      </c>
      <c r="E89" s="16">
        <f>'[1]15'!E91</f>
        <v>0</v>
      </c>
      <c r="F89" s="15">
        <f t="shared" si="17"/>
        <v>300</v>
      </c>
      <c r="G89" s="15">
        <f>'[1]15'!H91</f>
        <v>265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35</v>
      </c>
      <c r="E90" s="16">
        <f>'[1]15'!E92</f>
        <v>0</v>
      </c>
      <c r="F90" s="15">
        <f t="shared" si="17"/>
        <v>300</v>
      </c>
      <c r="G90" s="15">
        <f>'[1]15'!H92</f>
        <v>265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35</v>
      </c>
      <c r="E91" s="16">
        <f>'[1]15'!E93</f>
        <v>0</v>
      </c>
      <c r="F91" s="15">
        <f t="shared" si="17"/>
        <v>300</v>
      </c>
      <c r="G91" s="15">
        <f>'[1]15'!H93</f>
        <v>265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35</v>
      </c>
      <c r="E92" s="16">
        <f>'[1]15'!E94</f>
        <v>0</v>
      </c>
      <c r="F92" s="15">
        <f t="shared" si="17"/>
        <v>300</v>
      </c>
      <c r="G92" s="15">
        <f>'[1]15'!H94</f>
        <v>265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35</v>
      </c>
      <c r="E93" s="16">
        <f>'[1]15'!E95</f>
        <v>0</v>
      </c>
      <c r="F93" s="15">
        <f t="shared" si="17"/>
        <v>300</v>
      </c>
      <c r="G93" s="15">
        <f>'[1]15'!H95</f>
        <v>265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35</v>
      </c>
      <c r="E94" s="16">
        <f>'[1]15'!E96</f>
        <v>0</v>
      </c>
      <c r="F94" s="15">
        <f t="shared" si="17"/>
        <v>300</v>
      </c>
      <c r="G94" s="15">
        <f>'[1]15'!H96</f>
        <v>265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35</v>
      </c>
      <c r="E95" s="16">
        <f>'[1]15'!E97</f>
        <v>0</v>
      </c>
      <c r="F95" s="15">
        <f t="shared" si="17"/>
        <v>300</v>
      </c>
      <c r="G95" s="15">
        <f>'[1]15'!H97</f>
        <v>265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35</v>
      </c>
      <c r="E96" s="16">
        <f>'[1]15'!E98</f>
        <v>0</v>
      </c>
      <c r="F96" s="15">
        <f t="shared" si="17"/>
        <v>300</v>
      </c>
      <c r="G96" s="15">
        <f>'[1]15'!H98</f>
        <v>265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35</v>
      </c>
      <c r="E97" s="16">
        <f>'[1]15'!E99</f>
        <v>0</v>
      </c>
      <c r="F97" s="15">
        <f t="shared" si="17"/>
        <v>300</v>
      </c>
      <c r="G97" s="15">
        <f>'[1]15'!H99</f>
        <v>265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35</v>
      </c>
      <c r="E98" s="16">
        <f>'[1]15'!E100</f>
        <v>0</v>
      </c>
      <c r="F98" s="15">
        <f t="shared" si="17"/>
        <v>300</v>
      </c>
      <c r="G98" s="15">
        <f>'[1]15'!H100</f>
        <v>265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'[2]15'!B5</f>
        <v>84</v>
      </c>
      <c r="C3" s="176">
        <f>'[2]15'!C5</f>
        <v>0</v>
      </c>
      <c r="D3" s="176">
        <f>'[2]15'!D5</f>
        <v>0</v>
      </c>
      <c r="E3" s="176">
        <f>'[2]15'!E5</f>
        <v>0</v>
      </c>
      <c r="F3" s="15">
        <f>SUM(B3:E3)</f>
        <v>84</v>
      </c>
      <c r="G3" s="175">
        <f>'[2]15'!H5</f>
        <v>32</v>
      </c>
      <c r="H3" s="176">
        <f>'[2]15'!I5</f>
        <v>0</v>
      </c>
      <c r="I3" s="176">
        <f>'[2]15'!J5</f>
        <v>0</v>
      </c>
      <c r="J3" s="176">
        <f>'[2]15'!K5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5">
        <f>'[2]15'!B6</f>
        <v>84</v>
      </c>
      <c r="C4" s="176">
        <f>'[2]15'!C6</f>
        <v>0</v>
      </c>
      <c r="D4" s="176">
        <f>'[2]15'!D6</f>
        <v>0</v>
      </c>
      <c r="E4" s="176">
        <f>'[2]15'!E6</f>
        <v>0</v>
      </c>
      <c r="F4" s="15">
        <f>SUM(B4:E4)</f>
        <v>84</v>
      </c>
      <c r="G4" s="175">
        <f>'[2]15'!H6</f>
        <v>32</v>
      </c>
      <c r="H4" s="176">
        <f>'[2]15'!I6</f>
        <v>0</v>
      </c>
      <c r="I4" s="176">
        <f>'[2]15'!J6</f>
        <v>0</v>
      </c>
      <c r="J4" s="176">
        <f>'[2]15'!K6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5">
        <f>'[2]15'!B7</f>
        <v>84</v>
      </c>
      <c r="C5" s="176">
        <f>'[2]15'!C7</f>
        <v>0</v>
      </c>
      <c r="D5" s="176">
        <f>'[2]15'!D7</f>
        <v>0</v>
      </c>
      <c r="E5" s="176">
        <f>'[2]15'!E7</f>
        <v>0</v>
      </c>
      <c r="F5" s="15">
        <f t="shared" ref="F5:F68" si="6">SUM(B5:E5)</f>
        <v>84</v>
      </c>
      <c r="G5" s="175">
        <f>'[2]15'!H7</f>
        <v>32</v>
      </c>
      <c r="H5" s="176">
        <f>'[2]15'!I7</f>
        <v>0</v>
      </c>
      <c r="I5" s="176">
        <f>'[2]15'!J7</f>
        <v>0</v>
      </c>
      <c r="J5" s="176">
        <f>'[2]15'!K7</f>
        <v>0</v>
      </c>
      <c r="K5" s="15">
        <f t="shared" si="3"/>
        <v>32</v>
      </c>
      <c r="L5" s="18">
        <f>frq!C5</f>
        <v>1</v>
      </c>
      <c r="M5" s="125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75">
        <f>'[2]15'!B8</f>
        <v>84</v>
      </c>
      <c r="C6" s="176">
        <f>'[2]15'!C8</f>
        <v>0</v>
      </c>
      <c r="D6" s="176">
        <f>'[2]15'!D8</f>
        <v>0</v>
      </c>
      <c r="E6" s="176">
        <f>'[2]15'!E8</f>
        <v>0</v>
      </c>
      <c r="F6" s="15">
        <f t="shared" si="6"/>
        <v>84</v>
      </c>
      <c r="G6" s="175">
        <f>'[2]15'!H8</f>
        <v>32</v>
      </c>
      <c r="H6" s="176">
        <f>'[2]15'!I8</f>
        <v>0</v>
      </c>
      <c r="I6" s="176">
        <f>'[2]15'!J8</f>
        <v>0</v>
      </c>
      <c r="J6" s="176">
        <f>'[2]15'!K8</f>
        <v>0</v>
      </c>
      <c r="K6" s="15">
        <f t="shared" si="3"/>
        <v>32</v>
      </c>
      <c r="L6" s="18">
        <f>frq!C6</f>
        <v>1</v>
      </c>
      <c r="M6" s="125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75">
        <f>'[2]15'!B9</f>
        <v>84</v>
      </c>
      <c r="C7" s="176">
        <f>'[2]15'!C9</f>
        <v>0</v>
      </c>
      <c r="D7" s="176">
        <f>'[2]15'!D9</f>
        <v>0</v>
      </c>
      <c r="E7" s="176">
        <f>'[2]15'!E9</f>
        <v>0</v>
      </c>
      <c r="F7" s="15">
        <f t="shared" si="6"/>
        <v>84</v>
      </c>
      <c r="G7" s="175">
        <f>'[2]15'!H9</f>
        <v>32</v>
      </c>
      <c r="H7" s="176">
        <f>'[2]15'!I9</f>
        <v>0</v>
      </c>
      <c r="I7" s="176">
        <f>'[2]15'!J9</f>
        <v>0</v>
      </c>
      <c r="J7" s="176">
        <f>'[2]15'!K9</f>
        <v>0</v>
      </c>
      <c r="K7" s="15">
        <f t="shared" si="3"/>
        <v>32</v>
      </c>
      <c r="L7" s="18">
        <f>frq!C7</f>
        <v>1</v>
      </c>
      <c r="M7" s="125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75">
        <f>'[2]15'!B10</f>
        <v>84</v>
      </c>
      <c r="C8" s="176">
        <f>'[2]15'!C10</f>
        <v>0</v>
      </c>
      <c r="D8" s="176">
        <f>'[2]15'!D10</f>
        <v>0</v>
      </c>
      <c r="E8" s="176">
        <f>'[2]15'!E10</f>
        <v>0</v>
      </c>
      <c r="F8" s="15">
        <f t="shared" si="6"/>
        <v>84</v>
      </c>
      <c r="G8" s="175">
        <f>'[2]15'!H10</f>
        <v>32</v>
      </c>
      <c r="H8" s="176">
        <f>'[2]15'!I10</f>
        <v>0</v>
      </c>
      <c r="I8" s="176">
        <f>'[2]15'!J10</f>
        <v>0</v>
      </c>
      <c r="J8" s="176">
        <f>'[2]15'!K10</f>
        <v>0</v>
      </c>
      <c r="K8" s="15">
        <f t="shared" si="3"/>
        <v>32</v>
      </c>
      <c r="L8" s="18">
        <f>frq!C8</f>
        <v>1</v>
      </c>
      <c r="M8" s="125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75">
        <f>'[2]15'!B11</f>
        <v>84</v>
      </c>
      <c r="C9" s="176">
        <f>'[2]15'!C11</f>
        <v>0</v>
      </c>
      <c r="D9" s="176">
        <f>'[2]15'!D11</f>
        <v>0</v>
      </c>
      <c r="E9" s="176">
        <f>'[2]15'!E11</f>
        <v>0</v>
      </c>
      <c r="F9" s="15">
        <f t="shared" si="6"/>
        <v>84</v>
      </c>
      <c r="G9" s="175">
        <f>'[2]15'!H11</f>
        <v>32</v>
      </c>
      <c r="H9" s="176">
        <f>'[2]15'!I11</f>
        <v>0</v>
      </c>
      <c r="I9" s="176">
        <f>'[2]15'!J11</f>
        <v>0</v>
      </c>
      <c r="J9" s="176">
        <f>'[2]15'!K11</f>
        <v>0</v>
      </c>
      <c r="K9" s="15">
        <f t="shared" si="3"/>
        <v>32</v>
      </c>
      <c r="L9" s="18">
        <f>frq!C9</f>
        <v>1</v>
      </c>
      <c r="M9" s="125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75">
        <f>'[2]15'!B12</f>
        <v>84</v>
      </c>
      <c r="C10" s="176">
        <f>'[2]15'!C12</f>
        <v>0</v>
      </c>
      <c r="D10" s="176">
        <f>'[2]15'!D12</f>
        <v>0</v>
      </c>
      <c r="E10" s="176">
        <f>'[2]15'!E12</f>
        <v>0</v>
      </c>
      <c r="F10" s="15">
        <f t="shared" si="6"/>
        <v>84</v>
      </c>
      <c r="G10" s="175">
        <f>'[2]15'!H12</f>
        <v>32</v>
      </c>
      <c r="H10" s="176">
        <f>'[2]15'!I12</f>
        <v>0</v>
      </c>
      <c r="I10" s="176">
        <f>'[2]15'!J12</f>
        <v>0</v>
      </c>
      <c r="J10" s="176">
        <f>'[2]15'!K12</f>
        <v>0</v>
      </c>
      <c r="K10" s="15">
        <f t="shared" si="3"/>
        <v>32</v>
      </c>
      <c r="L10" s="18">
        <f>frq!C10</f>
        <v>1</v>
      </c>
      <c r="M10" s="125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75">
        <f>'[2]15'!B13</f>
        <v>84</v>
      </c>
      <c r="C11" s="176">
        <f>'[2]15'!C13</f>
        <v>0</v>
      </c>
      <c r="D11" s="176">
        <f>'[2]15'!D13</f>
        <v>0</v>
      </c>
      <c r="E11" s="176">
        <f>'[2]15'!E13</f>
        <v>0</v>
      </c>
      <c r="F11" s="15">
        <f t="shared" si="6"/>
        <v>84</v>
      </c>
      <c r="G11" s="175">
        <f>'[2]15'!H13</f>
        <v>32</v>
      </c>
      <c r="H11" s="176">
        <f>'[2]15'!I13</f>
        <v>0</v>
      </c>
      <c r="I11" s="176">
        <f>'[2]15'!J13</f>
        <v>0</v>
      </c>
      <c r="J11" s="176">
        <f>'[2]15'!K13</f>
        <v>0</v>
      </c>
      <c r="K11" s="15">
        <f t="shared" si="3"/>
        <v>32</v>
      </c>
      <c r="L11" s="18">
        <f>frq!C11</f>
        <v>1</v>
      </c>
      <c r="M11" s="125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75">
        <f>'[2]15'!B14</f>
        <v>84</v>
      </c>
      <c r="C12" s="176">
        <f>'[2]15'!C14</f>
        <v>0</v>
      </c>
      <c r="D12" s="176">
        <f>'[2]15'!D14</f>
        <v>0</v>
      </c>
      <c r="E12" s="176">
        <f>'[2]15'!E14</f>
        <v>0</v>
      </c>
      <c r="F12" s="15">
        <f t="shared" si="6"/>
        <v>84</v>
      </c>
      <c r="G12" s="175">
        <f>'[2]15'!H14</f>
        <v>32</v>
      </c>
      <c r="H12" s="176">
        <f>'[2]15'!I14</f>
        <v>0</v>
      </c>
      <c r="I12" s="176">
        <f>'[2]15'!J14</f>
        <v>0</v>
      </c>
      <c r="J12" s="176">
        <f>'[2]15'!K14</f>
        <v>0</v>
      </c>
      <c r="K12" s="15">
        <f t="shared" si="3"/>
        <v>32</v>
      </c>
      <c r="L12" s="18">
        <f>frq!C12</f>
        <v>1</v>
      </c>
      <c r="M12" s="125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75">
        <f>'[2]15'!B15</f>
        <v>84</v>
      </c>
      <c r="C13" s="176">
        <f>'[2]15'!C15</f>
        <v>0</v>
      </c>
      <c r="D13" s="176">
        <f>'[2]15'!D15</f>
        <v>0</v>
      </c>
      <c r="E13" s="176">
        <f>'[2]15'!E15</f>
        <v>0</v>
      </c>
      <c r="F13" s="15">
        <f t="shared" si="6"/>
        <v>84</v>
      </c>
      <c r="G13" s="175">
        <f>'[2]15'!H15</f>
        <v>32</v>
      </c>
      <c r="H13" s="176">
        <f>'[2]15'!I15</f>
        <v>0</v>
      </c>
      <c r="I13" s="176">
        <f>'[2]15'!J15</f>
        <v>0</v>
      </c>
      <c r="J13" s="176">
        <f>'[2]15'!K15</f>
        <v>0</v>
      </c>
      <c r="K13" s="15">
        <f t="shared" si="3"/>
        <v>32</v>
      </c>
      <c r="L13" s="18">
        <f>frq!C13</f>
        <v>1</v>
      </c>
      <c r="M13" s="125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75">
        <f>'[2]15'!B16</f>
        <v>84</v>
      </c>
      <c r="C14" s="176">
        <f>'[2]15'!C16</f>
        <v>0</v>
      </c>
      <c r="D14" s="176">
        <f>'[2]15'!D16</f>
        <v>0</v>
      </c>
      <c r="E14" s="176">
        <f>'[2]15'!E16</f>
        <v>0</v>
      </c>
      <c r="F14" s="15">
        <f t="shared" si="6"/>
        <v>84</v>
      </c>
      <c r="G14" s="175">
        <f>'[2]15'!H16</f>
        <v>32</v>
      </c>
      <c r="H14" s="176">
        <f>'[2]15'!I16</f>
        <v>0</v>
      </c>
      <c r="I14" s="176">
        <f>'[2]15'!J16</f>
        <v>0</v>
      </c>
      <c r="J14" s="176">
        <f>'[2]15'!K16</f>
        <v>0</v>
      </c>
      <c r="K14" s="15">
        <f t="shared" si="3"/>
        <v>32</v>
      </c>
      <c r="L14" s="18">
        <f>frq!C14</f>
        <v>1</v>
      </c>
      <c r="M14" s="125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75">
        <f>'[2]15'!B17</f>
        <v>84</v>
      </c>
      <c r="C15" s="176">
        <f>'[2]15'!C17</f>
        <v>0</v>
      </c>
      <c r="D15" s="176">
        <f>'[2]15'!D17</f>
        <v>0</v>
      </c>
      <c r="E15" s="176">
        <f>'[2]15'!E17</f>
        <v>0</v>
      </c>
      <c r="F15" s="15">
        <f t="shared" si="6"/>
        <v>84</v>
      </c>
      <c r="G15" s="175">
        <f>'[2]15'!H17</f>
        <v>32</v>
      </c>
      <c r="H15" s="176">
        <f>'[2]15'!I17</f>
        <v>0</v>
      </c>
      <c r="I15" s="176">
        <f>'[2]15'!J17</f>
        <v>0</v>
      </c>
      <c r="J15" s="176">
        <f>'[2]15'!K17</f>
        <v>0</v>
      </c>
      <c r="K15" s="15">
        <f t="shared" si="3"/>
        <v>32</v>
      </c>
      <c r="L15" s="18">
        <f>frq!C15</f>
        <v>1</v>
      </c>
      <c r="M15" s="125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75">
        <f>'[2]15'!B18</f>
        <v>84</v>
      </c>
      <c r="C16" s="176">
        <f>'[2]15'!C18</f>
        <v>0</v>
      </c>
      <c r="D16" s="176">
        <f>'[2]15'!D18</f>
        <v>0</v>
      </c>
      <c r="E16" s="176">
        <f>'[2]15'!E18</f>
        <v>0</v>
      </c>
      <c r="F16" s="15">
        <f t="shared" si="6"/>
        <v>84</v>
      </c>
      <c r="G16" s="175">
        <f>'[2]15'!H18</f>
        <v>32</v>
      </c>
      <c r="H16" s="176">
        <f>'[2]15'!I18</f>
        <v>0</v>
      </c>
      <c r="I16" s="176">
        <f>'[2]15'!J18</f>
        <v>0</v>
      </c>
      <c r="J16" s="176">
        <f>'[2]15'!K18</f>
        <v>0</v>
      </c>
      <c r="K16" s="15">
        <f t="shared" si="3"/>
        <v>32</v>
      </c>
      <c r="L16" s="18">
        <f>frq!C16</f>
        <v>1</v>
      </c>
      <c r="M16" s="125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75">
        <f>'[2]15'!B19</f>
        <v>84</v>
      </c>
      <c r="C17" s="176">
        <f>'[2]15'!C19</f>
        <v>0</v>
      </c>
      <c r="D17" s="176">
        <f>'[2]15'!D19</f>
        <v>0</v>
      </c>
      <c r="E17" s="176">
        <f>'[2]15'!E19</f>
        <v>0</v>
      </c>
      <c r="F17" s="15">
        <f t="shared" si="6"/>
        <v>84</v>
      </c>
      <c r="G17" s="175">
        <f>'[2]15'!H19</f>
        <v>33</v>
      </c>
      <c r="H17" s="176">
        <f>'[2]15'!I19</f>
        <v>0</v>
      </c>
      <c r="I17" s="176">
        <f>'[2]15'!J19</f>
        <v>0</v>
      </c>
      <c r="J17" s="176">
        <f>'[2]15'!K19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'[2]15'!B20</f>
        <v>84</v>
      </c>
      <c r="C18" s="176">
        <f>'[2]15'!C20</f>
        <v>0</v>
      </c>
      <c r="D18" s="176">
        <f>'[2]15'!D20</f>
        <v>0</v>
      </c>
      <c r="E18" s="176">
        <f>'[2]15'!E20</f>
        <v>0</v>
      </c>
      <c r="F18" s="15">
        <f t="shared" si="6"/>
        <v>84</v>
      </c>
      <c r="G18" s="175">
        <f>'[2]15'!H20</f>
        <v>33</v>
      </c>
      <c r="H18" s="176">
        <f>'[2]15'!I20</f>
        <v>0</v>
      </c>
      <c r="I18" s="176">
        <f>'[2]15'!J20</f>
        <v>0</v>
      </c>
      <c r="J18" s="176">
        <f>'[2]15'!K20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'[2]15'!B21</f>
        <v>84</v>
      </c>
      <c r="C19" s="176">
        <f>'[2]15'!C21</f>
        <v>0</v>
      </c>
      <c r="D19" s="176">
        <f>'[2]15'!D21</f>
        <v>0</v>
      </c>
      <c r="E19" s="176">
        <f>'[2]15'!E21</f>
        <v>0</v>
      </c>
      <c r="F19" s="15">
        <f t="shared" si="6"/>
        <v>84</v>
      </c>
      <c r="G19" s="175">
        <f>'[2]15'!H21</f>
        <v>33</v>
      </c>
      <c r="H19" s="176">
        <f>'[2]15'!I21</f>
        <v>0</v>
      </c>
      <c r="I19" s="176">
        <f>'[2]15'!J21</f>
        <v>0</v>
      </c>
      <c r="J19" s="176">
        <f>'[2]15'!K21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5">
        <f>'[2]15'!B22</f>
        <v>84</v>
      </c>
      <c r="C20" s="176">
        <f>'[2]15'!C22</f>
        <v>0</v>
      </c>
      <c r="D20" s="176">
        <f>'[2]15'!D22</f>
        <v>0</v>
      </c>
      <c r="E20" s="176">
        <f>'[2]15'!E22</f>
        <v>0</v>
      </c>
      <c r="F20" s="15">
        <f t="shared" si="6"/>
        <v>84</v>
      </c>
      <c r="G20" s="175">
        <f>'[2]15'!H22</f>
        <v>33</v>
      </c>
      <c r="H20" s="176">
        <f>'[2]15'!I22</f>
        <v>0</v>
      </c>
      <c r="I20" s="176">
        <f>'[2]15'!J22</f>
        <v>0</v>
      </c>
      <c r="J20" s="176">
        <f>'[2]15'!K22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5">
        <f>'[2]15'!B23</f>
        <v>84</v>
      </c>
      <c r="C21" s="176">
        <f>'[2]15'!C23</f>
        <v>0</v>
      </c>
      <c r="D21" s="176">
        <f>'[2]15'!D23</f>
        <v>0</v>
      </c>
      <c r="E21" s="176">
        <f>'[2]15'!E23</f>
        <v>0</v>
      </c>
      <c r="F21" s="15">
        <f t="shared" si="6"/>
        <v>84</v>
      </c>
      <c r="G21" s="175">
        <f>'[2]15'!H23</f>
        <v>33</v>
      </c>
      <c r="H21" s="176">
        <f>'[2]15'!I23</f>
        <v>0</v>
      </c>
      <c r="I21" s="176">
        <f>'[2]15'!J23</f>
        <v>0</v>
      </c>
      <c r="J21" s="176">
        <f>'[2]15'!K23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5">
        <f>'[2]15'!B24</f>
        <v>84</v>
      </c>
      <c r="C22" s="176">
        <f>'[2]15'!C24</f>
        <v>0</v>
      </c>
      <c r="D22" s="176">
        <f>'[2]15'!D24</f>
        <v>0</v>
      </c>
      <c r="E22" s="176">
        <f>'[2]15'!E24</f>
        <v>0</v>
      </c>
      <c r="F22" s="15">
        <f t="shared" si="6"/>
        <v>84</v>
      </c>
      <c r="G22" s="175">
        <f>'[2]15'!H24</f>
        <v>33</v>
      </c>
      <c r="H22" s="176">
        <f>'[2]15'!I24</f>
        <v>0</v>
      </c>
      <c r="I22" s="176">
        <f>'[2]15'!J24</f>
        <v>0</v>
      </c>
      <c r="J22" s="176">
        <f>'[2]15'!K24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'[2]15'!B25</f>
        <v>84</v>
      </c>
      <c r="C23" s="176">
        <f>'[2]15'!C25</f>
        <v>0</v>
      </c>
      <c r="D23" s="176">
        <f>'[2]15'!D25</f>
        <v>0</v>
      </c>
      <c r="E23" s="176">
        <f>'[2]15'!E25</f>
        <v>0</v>
      </c>
      <c r="F23" s="15">
        <f t="shared" si="6"/>
        <v>84</v>
      </c>
      <c r="G23" s="175">
        <f>'[2]15'!H25</f>
        <v>34</v>
      </c>
      <c r="H23" s="176">
        <f>'[2]15'!I25</f>
        <v>0</v>
      </c>
      <c r="I23" s="176">
        <f>'[2]15'!J25</f>
        <v>0</v>
      </c>
      <c r="J23" s="176">
        <f>'[2]15'!K25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5">
        <f>'[2]15'!B26</f>
        <v>84</v>
      </c>
      <c r="C24" s="176">
        <f>'[2]15'!C26</f>
        <v>0</v>
      </c>
      <c r="D24" s="176">
        <f>'[2]15'!D26</f>
        <v>0</v>
      </c>
      <c r="E24" s="176">
        <f>'[2]15'!E26</f>
        <v>0</v>
      </c>
      <c r="F24" s="15">
        <f t="shared" si="6"/>
        <v>84</v>
      </c>
      <c r="G24" s="175">
        <f>'[2]15'!H26</f>
        <v>34</v>
      </c>
      <c r="H24" s="176">
        <f>'[2]15'!I26</f>
        <v>0</v>
      </c>
      <c r="I24" s="176">
        <f>'[2]15'!J26</f>
        <v>0</v>
      </c>
      <c r="J24" s="176">
        <f>'[2]15'!K26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5">
        <f>'[2]15'!B27</f>
        <v>84</v>
      </c>
      <c r="C25" s="176">
        <f>'[2]15'!C27</f>
        <v>0</v>
      </c>
      <c r="D25" s="176">
        <f>'[2]15'!D27</f>
        <v>0</v>
      </c>
      <c r="E25" s="176">
        <f>'[2]15'!E27</f>
        <v>0</v>
      </c>
      <c r="F25" s="15">
        <f t="shared" si="6"/>
        <v>84</v>
      </c>
      <c r="G25" s="175">
        <f>'[2]15'!H27</f>
        <v>34</v>
      </c>
      <c r="H25" s="176">
        <f>'[2]15'!I27</f>
        <v>0</v>
      </c>
      <c r="I25" s="176">
        <f>'[2]15'!J27</f>
        <v>0</v>
      </c>
      <c r="J25" s="176">
        <f>'[2]15'!K27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5">
        <f>'[2]15'!B28</f>
        <v>84</v>
      </c>
      <c r="C26" s="176">
        <f>'[2]15'!C28</f>
        <v>0</v>
      </c>
      <c r="D26" s="176">
        <f>'[2]15'!D28</f>
        <v>0</v>
      </c>
      <c r="E26" s="176">
        <f>'[2]15'!E28</f>
        <v>0</v>
      </c>
      <c r="F26" s="15">
        <f t="shared" si="6"/>
        <v>84</v>
      </c>
      <c r="G26" s="175">
        <f>'[2]15'!H28</f>
        <v>34</v>
      </c>
      <c r="H26" s="176">
        <f>'[2]15'!I28</f>
        <v>0</v>
      </c>
      <c r="I26" s="176">
        <f>'[2]15'!J28</f>
        <v>0</v>
      </c>
      <c r="J26" s="176">
        <f>'[2]15'!K28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5">
        <f>'[2]15'!B29</f>
        <v>84</v>
      </c>
      <c r="C27" s="176">
        <f>'[2]15'!C29</f>
        <v>0</v>
      </c>
      <c r="D27" s="176">
        <f>'[2]15'!D29</f>
        <v>0</v>
      </c>
      <c r="E27" s="176">
        <f>'[2]15'!E29</f>
        <v>0</v>
      </c>
      <c r="F27" s="15">
        <f t="shared" si="6"/>
        <v>84</v>
      </c>
      <c r="G27" s="175">
        <f>'[2]15'!H29</f>
        <v>34</v>
      </c>
      <c r="H27" s="176">
        <f>'[2]15'!I29</f>
        <v>0</v>
      </c>
      <c r="I27" s="176">
        <f>'[2]15'!J29</f>
        <v>0</v>
      </c>
      <c r="J27" s="176">
        <f>'[2]15'!K29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5">
        <f>'[2]15'!B30</f>
        <v>84</v>
      </c>
      <c r="C28" s="176">
        <f>'[2]15'!C30</f>
        <v>0</v>
      </c>
      <c r="D28" s="176">
        <f>'[2]15'!D30</f>
        <v>0</v>
      </c>
      <c r="E28" s="176">
        <f>'[2]15'!E30</f>
        <v>0</v>
      </c>
      <c r="F28" s="15">
        <f t="shared" si="6"/>
        <v>84</v>
      </c>
      <c r="G28" s="175">
        <f>'[2]15'!H30</f>
        <v>34</v>
      </c>
      <c r="H28" s="176">
        <f>'[2]15'!I30</f>
        <v>0</v>
      </c>
      <c r="I28" s="176">
        <f>'[2]15'!J30</f>
        <v>0</v>
      </c>
      <c r="J28" s="176">
        <f>'[2]15'!K30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5">
        <f>'[2]15'!B31</f>
        <v>84</v>
      </c>
      <c r="C29" s="176">
        <f>'[2]15'!C31</f>
        <v>0</v>
      </c>
      <c r="D29" s="176">
        <f>'[2]15'!D31</f>
        <v>0</v>
      </c>
      <c r="E29" s="176">
        <f>'[2]15'!E31</f>
        <v>0</v>
      </c>
      <c r="F29" s="15">
        <f t="shared" si="6"/>
        <v>84</v>
      </c>
      <c r="G29" s="175">
        <f>'[2]15'!H31</f>
        <v>34</v>
      </c>
      <c r="H29" s="176">
        <f>'[2]15'!I31</f>
        <v>0</v>
      </c>
      <c r="I29" s="176">
        <f>'[2]15'!J31</f>
        <v>0</v>
      </c>
      <c r="J29" s="176">
        <f>'[2]15'!K31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5">
        <f>'[2]15'!B32</f>
        <v>84</v>
      </c>
      <c r="C30" s="176">
        <f>'[2]15'!C32</f>
        <v>0</v>
      </c>
      <c r="D30" s="176">
        <f>'[2]15'!D32</f>
        <v>0</v>
      </c>
      <c r="E30" s="176">
        <f>'[2]15'!E32</f>
        <v>0</v>
      </c>
      <c r="F30" s="15">
        <f t="shared" si="6"/>
        <v>84</v>
      </c>
      <c r="G30" s="175">
        <f>'[2]15'!H32</f>
        <v>34</v>
      </c>
      <c r="H30" s="176">
        <f>'[2]15'!I32</f>
        <v>0</v>
      </c>
      <c r="I30" s="176">
        <f>'[2]15'!J32</f>
        <v>0</v>
      </c>
      <c r="J30" s="176">
        <f>'[2]15'!K32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5">
        <f>'[2]15'!B33</f>
        <v>84</v>
      </c>
      <c r="C31" s="176">
        <f>'[2]15'!C33</f>
        <v>0</v>
      </c>
      <c r="D31" s="176">
        <f>'[2]15'!D33</f>
        <v>0</v>
      </c>
      <c r="E31" s="176">
        <f>'[2]15'!E33</f>
        <v>0</v>
      </c>
      <c r="F31" s="15">
        <f t="shared" si="6"/>
        <v>84</v>
      </c>
      <c r="G31" s="175">
        <f>'[2]15'!H33</f>
        <v>34</v>
      </c>
      <c r="H31" s="176">
        <f>'[2]15'!I33</f>
        <v>0</v>
      </c>
      <c r="I31" s="176">
        <f>'[2]15'!J33</f>
        <v>0</v>
      </c>
      <c r="J31" s="176">
        <f>'[2]15'!K33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5">
        <f>'[2]15'!B34</f>
        <v>84</v>
      </c>
      <c r="C32" s="176">
        <f>'[2]15'!C34</f>
        <v>0</v>
      </c>
      <c r="D32" s="176">
        <f>'[2]15'!D34</f>
        <v>0</v>
      </c>
      <c r="E32" s="176">
        <f>'[2]15'!E34</f>
        <v>0</v>
      </c>
      <c r="F32" s="15">
        <f t="shared" si="6"/>
        <v>84</v>
      </c>
      <c r="G32" s="175">
        <f>'[2]15'!H34</f>
        <v>34</v>
      </c>
      <c r="H32" s="176">
        <f>'[2]15'!I34</f>
        <v>0</v>
      </c>
      <c r="I32" s="176">
        <f>'[2]15'!J34</f>
        <v>0</v>
      </c>
      <c r="J32" s="176">
        <f>'[2]15'!K34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5">
        <f>'[2]15'!B35</f>
        <v>84</v>
      </c>
      <c r="C33" s="176">
        <f>'[2]15'!C35</f>
        <v>0</v>
      </c>
      <c r="D33" s="176">
        <f>'[2]15'!D35</f>
        <v>0</v>
      </c>
      <c r="E33" s="176">
        <f>'[2]15'!E35</f>
        <v>0</v>
      </c>
      <c r="F33" s="15">
        <f t="shared" si="6"/>
        <v>84</v>
      </c>
      <c r="G33" s="175">
        <f>'[2]15'!H35</f>
        <v>34</v>
      </c>
      <c r="H33" s="176">
        <f>'[2]15'!I35</f>
        <v>0</v>
      </c>
      <c r="I33" s="176">
        <f>'[2]15'!J35</f>
        <v>0</v>
      </c>
      <c r="J33" s="176">
        <f>'[2]15'!K35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5">
        <f>'[2]15'!B36</f>
        <v>84</v>
      </c>
      <c r="C34" s="176">
        <f>'[2]15'!C36</f>
        <v>0</v>
      </c>
      <c r="D34" s="176">
        <f>'[2]15'!D36</f>
        <v>0</v>
      </c>
      <c r="E34" s="176">
        <f>'[2]15'!E36</f>
        <v>0</v>
      </c>
      <c r="F34" s="15">
        <f t="shared" si="6"/>
        <v>84</v>
      </c>
      <c r="G34" s="175">
        <f>'[2]15'!H36</f>
        <v>34</v>
      </c>
      <c r="H34" s="176">
        <f>'[2]15'!I36</f>
        <v>0</v>
      </c>
      <c r="I34" s="176">
        <f>'[2]15'!J36</f>
        <v>0</v>
      </c>
      <c r="J34" s="176">
        <f>'[2]15'!K36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5">
        <f>'[2]15'!B37</f>
        <v>84</v>
      </c>
      <c r="C35" s="176">
        <f>'[2]15'!C37</f>
        <v>0</v>
      </c>
      <c r="D35" s="176">
        <f>'[2]15'!D37</f>
        <v>0</v>
      </c>
      <c r="E35" s="176">
        <f>'[2]15'!E37</f>
        <v>0</v>
      </c>
      <c r="F35" s="15">
        <f t="shared" si="6"/>
        <v>84</v>
      </c>
      <c r="G35" s="175">
        <f>'[2]15'!H37</f>
        <v>34</v>
      </c>
      <c r="H35" s="176">
        <f>'[2]15'!I37</f>
        <v>0</v>
      </c>
      <c r="I35" s="176">
        <f>'[2]15'!J37</f>
        <v>0</v>
      </c>
      <c r="J35" s="176">
        <f>'[2]15'!K37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5">
        <f>'[2]15'!B38</f>
        <v>84</v>
      </c>
      <c r="C36" s="176">
        <f>'[2]15'!C38</f>
        <v>0</v>
      </c>
      <c r="D36" s="176">
        <f>'[2]15'!D38</f>
        <v>0</v>
      </c>
      <c r="E36" s="176">
        <f>'[2]15'!E38</f>
        <v>0</v>
      </c>
      <c r="F36" s="15">
        <f t="shared" si="6"/>
        <v>84</v>
      </c>
      <c r="G36" s="175">
        <f>'[2]15'!H38</f>
        <v>34</v>
      </c>
      <c r="H36" s="176">
        <f>'[2]15'!I38</f>
        <v>0</v>
      </c>
      <c r="I36" s="176">
        <f>'[2]15'!J38</f>
        <v>0</v>
      </c>
      <c r="J36" s="176">
        <f>'[2]15'!K38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5">
        <f>'[2]15'!B39</f>
        <v>84</v>
      </c>
      <c r="C37" s="176">
        <f>'[2]15'!C39</f>
        <v>0</v>
      </c>
      <c r="D37" s="176">
        <f>'[2]15'!D39</f>
        <v>0</v>
      </c>
      <c r="E37" s="176">
        <f>'[2]15'!E39</f>
        <v>0</v>
      </c>
      <c r="F37" s="15">
        <f t="shared" si="6"/>
        <v>84</v>
      </c>
      <c r="G37" s="175">
        <f>'[2]15'!H39</f>
        <v>34</v>
      </c>
      <c r="H37" s="176">
        <f>'[2]15'!I39</f>
        <v>0</v>
      </c>
      <c r="I37" s="176">
        <f>'[2]15'!J39</f>
        <v>0</v>
      </c>
      <c r="J37" s="176">
        <f>'[2]15'!K39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5">
        <f>'[2]15'!B40</f>
        <v>84</v>
      </c>
      <c r="C38" s="176">
        <f>'[2]15'!C40</f>
        <v>0</v>
      </c>
      <c r="D38" s="176">
        <f>'[2]15'!D40</f>
        <v>0</v>
      </c>
      <c r="E38" s="176">
        <f>'[2]15'!E40</f>
        <v>0</v>
      </c>
      <c r="F38" s="15">
        <f t="shared" si="6"/>
        <v>84</v>
      </c>
      <c r="G38" s="175">
        <f>'[2]15'!H40</f>
        <v>33</v>
      </c>
      <c r="H38" s="176">
        <f>'[2]15'!I40</f>
        <v>0</v>
      </c>
      <c r="I38" s="176">
        <f>'[2]15'!J40</f>
        <v>0</v>
      </c>
      <c r="J38" s="176">
        <f>'[2]15'!K40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5">
        <f>'[2]15'!B41</f>
        <v>84</v>
      </c>
      <c r="C39" s="176">
        <f>'[2]15'!C41</f>
        <v>0</v>
      </c>
      <c r="D39" s="176">
        <f>'[2]15'!D41</f>
        <v>0</v>
      </c>
      <c r="E39" s="176">
        <f>'[2]15'!E41</f>
        <v>0</v>
      </c>
      <c r="F39" s="15">
        <f t="shared" si="6"/>
        <v>84</v>
      </c>
      <c r="G39" s="175">
        <f>'[2]15'!H41</f>
        <v>33</v>
      </c>
      <c r="H39" s="176">
        <f>'[2]15'!I41</f>
        <v>0</v>
      </c>
      <c r="I39" s="176">
        <f>'[2]15'!J41</f>
        <v>0</v>
      </c>
      <c r="J39" s="176">
        <f>'[2]15'!K41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75">
        <f>'[2]15'!B42</f>
        <v>84</v>
      </c>
      <c r="C40" s="176">
        <f>'[2]15'!C42</f>
        <v>0</v>
      </c>
      <c r="D40" s="176">
        <f>'[2]15'!D42</f>
        <v>0</v>
      </c>
      <c r="E40" s="176">
        <f>'[2]15'!E42</f>
        <v>0</v>
      </c>
      <c r="F40" s="15">
        <f t="shared" si="6"/>
        <v>84</v>
      </c>
      <c r="G40" s="175">
        <f>'[2]15'!H42</f>
        <v>33</v>
      </c>
      <c r="H40" s="176">
        <f>'[2]15'!I42</f>
        <v>0</v>
      </c>
      <c r="I40" s="176">
        <f>'[2]15'!J42</f>
        <v>0</v>
      </c>
      <c r="J40" s="176">
        <f>'[2]15'!K42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75">
        <f>'[2]15'!B43</f>
        <v>84</v>
      </c>
      <c r="C41" s="176">
        <f>'[2]15'!C43</f>
        <v>0</v>
      </c>
      <c r="D41" s="176">
        <f>'[2]15'!D43</f>
        <v>0</v>
      </c>
      <c r="E41" s="176">
        <f>'[2]15'!E43</f>
        <v>0</v>
      </c>
      <c r="F41" s="15">
        <f t="shared" si="6"/>
        <v>84</v>
      </c>
      <c r="G41" s="175">
        <f>'[2]15'!H43</f>
        <v>33</v>
      </c>
      <c r="H41" s="176">
        <f>'[2]15'!I43</f>
        <v>0</v>
      </c>
      <c r="I41" s="176">
        <f>'[2]15'!J43</f>
        <v>0</v>
      </c>
      <c r="J41" s="176">
        <f>'[2]15'!K43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75">
        <f>'[2]15'!B44</f>
        <v>84</v>
      </c>
      <c r="C42" s="176">
        <f>'[2]15'!C44</f>
        <v>0</v>
      </c>
      <c r="D42" s="176">
        <f>'[2]15'!D44</f>
        <v>0</v>
      </c>
      <c r="E42" s="176">
        <f>'[2]15'!E44</f>
        <v>0</v>
      </c>
      <c r="F42" s="15">
        <f t="shared" si="6"/>
        <v>84</v>
      </c>
      <c r="G42" s="175">
        <f>'[2]15'!H44</f>
        <v>33</v>
      </c>
      <c r="H42" s="176">
        <f>'[2]15'!I44</f>
        <v>0</v>
      </c>
      <c r="I42" s="176">
        <f>'[2]15'!J44</f>
        <v>0</v>
      </c>
      <c r="J42" s="176">
        <f>'[2]15'!K44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75">
        <f>'[2]15'!B45</f>
        <v>84</v>
      </c>
      <c r="C43" s="176">
        <f>'[2]15'!C45</f>
        <v>0</v>
      </c>
      <c r="D43" s="176">
        <f>'[2]15'!D45</f>
        <v>0</v>
      </c>
      <c r="E43" s="176">
        <f>'[2]15'!E45</f>
        <v>0</v>
      </c>
      <c r="F43" s="15">
        <f t="shared" si="6"/>
        <v>84</v>
      </c>
      <c r="G43" s="175">
        <f>'[2]15'!H45</f>
        <v>33</v>
      </c>
      <c r="H43" s="176">
        <f>'[2]15'!I45</f>
        <v>0</v>
      </c>
      <c r="I43" s="176">
        <f>'[2]15'!J45</f>
        <v>0</v>
      </c>
      <c r="J43" s="176">
        <f>'[2]15'!K45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75">
        <f>'[2]15'!B46</f>
        <v>84</v>
      </c>
      <c r="C44" s="176">
        <f>'[2]15'!C46</f>
        <v>0</v>
      </c>
      <c r="D44" s="176">
        <f>'[2]15'!D46</f>
        <v>0</v>
      </c>
      <c r="E44" s="176">
        <f>'[2]15'!E46</f>
        <v>0</v>
      </c>
      <c r="F44" s="15">
        <f t="shared" si="6"/>
        <v>84</v>
      </c>
      <c r="G44" s="175">
        <f>'[2]15'!H46</f>
        <v>33</v>
      </c>
      <c r="H44" s="176">
        <f>'[2]15'!I46</f>
        <v>0</v>
      </c>
      <c r="I44" s="176">
        <f>'[2]15'!J46</f>
        <v>0</v>
      </c>
      <c r="J44" s="176">
        <f>'[2]15'!K46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75">
        <f>'[2]15'!B47</f>
        <v>84</v>
      </c>
      <c r="C45" s="176">
        <f>'[2]15'!C47</f>
        <v>0</v>
      </c>
      <c r="D45" s="176">
        <f>'[2]15'!D47</f>
        <v>0</v>
      </c>
      <c r="E45" s="176">
        <f>'[2]15'!E47</f>
        <v>0</v>
      </c>
      <c r="F45" s="15">
        <f t="shared" si="6"/>
        <v>84</v>
      </c>
      <c r="G45" s="175">
        <f>'[2]15'!H47</f>
        <v>33</v>
      </c>
      <c r="H45" s="176">
        <f>'[2]15'!I47</f>
        <v>0</v>
      </c>
      <c r="I45" s="176">
        <f>'[2]15'!J47</f>
        <v>0</v>
      </c>
      <c r="J45" s="176">
        <f>'[2]15'!K47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75">
        <f>'[2]15'!B48</f>
        <v>84</v>
      </c>
      <c r="C46" s="176">
        <f>'[2]15'!C48</f>
        <v>0</v>
      </c>
      <c r="D46" s="176">
        <f>'[2]15'!D48</f>
        <v>0</v>
      </c>
      <c r="E46" s="176">
        <f>'[2]15'!E48</f>
        <v>0</v>
      </c>
      <c r="F46" s="15">
        <f t="shared" si="6"/>
        <v>84</v>
      </c>
      <c r="G46" s="175">
        <f>'[2]15'!H48</f>
        <v>33</v>
      </c>
      <c r="H46" s="176">
        <f>'[2]15'!I48</f>
        <v>0</v>
      </c>
      <c r="I46" s="176">
        <f>'[2]15'!J48</f>
        <v>0</v>
      </c>
      <c r="J46" s="176">
        <f>'[2]15'!K48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75">
        <f>'[2]15'!B49</f>
        <v>84</v>
      </c>
      <c r="C47" s="176">
        <f>'[2]15'!C49</f>
        <v>0</v>
      </c>
      <c r="D47" s="176">
        <f>'[2]15'!D49</f>
        <v>0</v>
      </c>
      <c r="E47" s="176">
        <f>'[2]15'!E49</f>
        <v>0</v>
      </c>
      <c r="F47" s="15">
        <f t="shared" si="6"/>
        <v>84</v>
      </c>
      <c r="G47" s="175">
        <f>'[2]15'!H49</f>
        <v>32</v>
      </c>
      <c r="H47" s="176">
        <f>'[2]15'!I49</f>
        <v>0</v>
      </c>
      <c r="I47" s="176">
        <f>'[2]15'!J49</f>
        <v>0</v>
      </c>
      <c r="J47" s="176">
        <f>'[2]15'!K49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75">
        <f>'[2]15'!B50</f>
        <v>84</v>
      </c>
      <c r="C48" s="176">
        <f>'[2]15'!C50</f>
        <v>0</v>
      </c>
      <c r="D48" s="176">
        <f>'[2]15'!D50</f>
        <v>0</v>
      </c>
      <c r="E48" s="176">
        <f>'[2]15'!E50</f>
        <v>0</v>
      </c>
      <c r="F48" s="15">
        <f t="shared" si="6"/>
        <v>84</v>
      </c>
      <c r="G48" s="175">
        <f>'[2]15'!H50</f>
        <v>32</v>
      </c>
      <c r="H48" s="176">
        <f>'[2]15'!I50</f>
        <v>0</v>
      </c>
      <c r="I48" s="176">
        <f>'[2]15'!J50</f>
        <v>0</v>
      </c>
      <c r="J48" s="176">
        <f>'[2]15'!K50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5">
        <f>'[2]15'!B51</f>
        <v>84</v>
      </c>
      <c r="C49" s="176">
        <f>'[2]15'!C51</f>
        <v>0</v>
      </c>
      <c r="D49" s="176">
        <f>'[2]15'!D51</f>
        <v>0</v>
      </c>
      <c r="E49" s="176">
        <f>'[2]15'!E51</f>
        <v>0</v>
      </c>
      <c r="F49" s="15">
        <f t="shared" si="6"/>
        <v>84</v>
      </c>
      <c r="G49" s="175">
        <f>'[2]15'!H51</f>
        <v>32</v>
      </c>
      <c r="H49" s="176">
        <f>'[2]15'!I51</f>
        <v>0</v>
      </c>
      <c r="I49" s="176">
        <f>'[2]15'!J51</f>
        <v>0</v>
      </c>
      <c r="J49" s="176">
        <f>'[2]15'!K51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75">
        <f>'[2]15'!B52</f>
        <v>84</v>
      </c>
      <c r="C50" s="176">
        <f>'[2]15'!C52</f>
        <v>0</v>
      </c>
      <c r="D50" s="176">
        <f>'[2]15'!D52</f>
        <v>0</v>
      </c>
      <c r="E50" s="176">
        <f>'[2]15'!E52</f>
        <v>0</v>
      </c>
      <c r="F50" s="15">
        <f t="shared" si="6"/>
        <v>84</v>
      </c>
      <c r="G50" s="175">
        <f>'[2]15'!H52</f>
        <v>32</v>
      </c>
      <c r="H50" s="176">
        <f>'[2]15'!I52</f>
        <v>0</v>
      </c>
      <c r="I50" s="176">
        <f>'[2]15'!J52</f>
        <v>0</v>
      </c>
      <c r="J50" s="176">
        <f>'[2]15'!K52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75">
        <f>'[2]15'!B53</f>
        <v>84</v>
      </c>
      <c r="C51" s="176">
        <f>'[2]15'!C53</f>
        <v>0</v>
      </c>
      <c r="D51" s="176">
        <f>'[2]15'!D53</f>
        <v>0</v>
      </c>
      <c r="E51" s="176">
        <f>'[2]15'!E53</f>
        <v>0</v>
      </c>
      <c r="F51" s="15">
        <f t="shared" si="6"/>
        <v>84</v>
      </c>
      <c r="G51" s="175">
        <f>'[2]15'!H53</f>
        <v>32</v>
      </c>
      <c r="H51" s="176">
        <f>'[2]15'!I53</f>
        <v>0</v>
      </c>
      <c r="I51" s="176">
        <f>'[2]15'!J53</f>
        <v>0</v>
      </c>
      <c r="J51" s="176">
        <f>'[2]15'!K53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5">
        <f>'[2]15'!B54</f>
        <v>84</v>
      </c>
      <c r="C52" s="176">
        <f>'[2]15'!C54</f>
        <v>0</v>
      </c>
      <c r="D52" s="176">
        <f>'[2]15'!D54</f>
        <v>0</v>
      </c>
      <c r="E52" s="176">
        <f>'[2]15'!E54</f>
        <v>0</v>
      </c>
      <c r="F52" s="15">
        <f t="shared" si="6"/>
        <v>84</v>
      </c>
      <c r="G52" s="175">
        <f>'[2]15'!H54</f>
        <v>32</v>
      </c>
      <c r="H52" s="176">
        <f>'[2]15'!I54</f>
        <v>0</v>
      </c>
      <c r="I52" s="176">
        <f>'[2]15'!J54</f>
        <v>0</v>
      </c>
      <c r="J52" s="176">
        <f>'[2]15'!K54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75">
        <f>'[2]15'!B55</f>
        <v>84</v>
      </c>
      <c r="C53" s="176">
        <f>'[2]15'!C55</f>
        <v>0</v>
      </c>
      <c r="D53" s="176">
        <f>'[2]15'!D55</f>
        <v>0</v>
      </c>
      <c r="E53" s="176">
        <f>'[2]15'!E55</f>
        <v>0</v>
      </c>
      <c r="F53" s="15">
        <f t="shared" si="6"/>
        <v>84</v>
      </c>
      <c r="G53" s="175">
        <f>'[2]15'!H55</f>
        <v>32</v>
      </c>
      <c r="H53" s="176">
        <f>'[2]15'!I55</f>
        <v>0</v>
      </c>
      <c r="I53" s="176">
        <f>'[2]15'!J55</f>
        <v>0</v>
      </c>
      <c r="J53" s="176">
        <f>'[2]15'!K55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5">
        <f>'[2]15'!B56</f>
        <v>84</v>
      </c>
      <c r="C54" s="176">
        <f>'[2]15'!C56</f>
        <v>0</v>
      </c>
      <c r="D54" s="176">
        <f>'[2]15'!D56</f>
        <v>0</v>
      </c>
      <c r="E54" s="176">
        <f>'[2]15'!E56</f>
        <v>0</v>
      </c>
      <c r="F54" s="15">
        <f t="shared" si="6"/>
        <v>84</v>
      </c>
      <c r="G54" s="175">
        <f>'[2]15'!H56</f>
        <v>32</v>
      </c>
      <c r="H54" s="176">
        <f>'[2]15'!I56</f>
        <v>0</v>
      </c>
      <c r="I54" s="176">
        <f>'[2]15'!J56</f>
        <v>0</v>
      </c>
      <c r="J54" s="176">
        <f>'[2]15'!K56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5">
        <f>'[2]15'!B57</f>
        <v>84</v>
      </c>
      <c r="C55" s="176">
        <f>'[2]15'!C57</f>
        <v>0</v>
      </c>
      <c r="D55" s="176">
        <f>'[2]15'!D57</f>
        <v>0</v>
      </c>
      <c r="E55" s="176">
        <f>'[2]15'!E57</f>
        <v>0</v>
      </c>
      <c r="F55" s="15">
        <f t="shared" si="6"/>
        <v>84</v>
      </c>
      <c r="G55" s="175">
        <f>'[2]15'!H57</f>
        <v>31</v>
      </c>
      <c r="H55" s="176">
        <f>'[2]15'!I57</f>
        <v>0</v>
      </c>
      <c r="I55" s="176">
        <f>'[2]15'!J57</f>
        <v>0</v>
      </c>
      <c r="J55" s="176">
        <f>'[2]15'!K57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5">
        <f>'[2]15'!B58</f>
        <v>84</v>
      </c>
      <c r="C56" s="176">
        <f>'[2]15'!C58</f>
        <v>0</v>
      </c>
      <c r="D56" s="176">
        <f>'[2]15'!D58</f>
        <v>0</v>
      </c>
      <c r="E56" s="176">
        <f>'[2]15'!E58</f>
        <v>0</v>
      </c>
      <c r="F56" s="15">
        <f t="shared" si="6"/>
        <v>84</v>
      </c>
      <c r="G56" s="175">
        <f>'[2]15'!H58</f>
        <v>31</v>
      </c>
      <c r="H56" s="176">
        <f>'[2]15'!I58</f>
        <v>0</v>
      </c>
      <c r="I56" s="176">
        <f>'[2]15'!J58</f>
        <v>0</v>
      </c>
      <c r="J56" s="176">
        <f>'[2]15'!K58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5">
        <f>'[2]15'!B59</f>
        <v>84</v>
      </c>
      <c r="C57" s="176">
        <f>'[2]15'!C59</f>
        <v>0</v>
      </c>
      <c r="D57" s="176">
        <f>'[2]15'!D59</f>
        <v>0</v>
      </c>
      <c r="E57" s="176">
        <f>'[2]15'!E59</f>
        <v>0</v>
      </c>
      <c r="F57" s="15">
        <f t="shared" si="6"/>
        <v>84</v>
      </c>
      <c r="G57" s="175">
        <f>'[2]15'!H59</f>
        <v>31</v>
      </c>
      <c r="H57" s="176">
        <f>'[2]15'!I59</f>
        <v>0</v>
      </c>
      <c r="I57" s="176">
        <f>'[2]15'!J59</f>
        <v>0</v>
      </c>
      <c r="J57" s="176">
        <f>'[2]15'!K59</f>
        <v>0</v>
      </c>
      <c r="K57" s="15">
        <f t="shared" si="3"/>
        <v>31</v>
      </c>
      <c r="L57" s="18">
        <f>frq!C57</f>
        <v>1</v>
      </c>
      <c r="M57" s="125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75">
        <f>'[2]15'!B60</f>
        <v>84</v>
      </c>
      <c r="C58" s="176">
        <f>'[2]15'!C60</f>
        <v>0</v>
      </c>
      <c r="D58" s="176">
        <f>'[2]15'!D60</f>
        <v>0</v>
      </c>
      <c r="E58" s="176">
        <f>'[2]15'!E60</f>
        <v>0</v>
      </c>
      <c r="F58" s="15">
        <f t="shared" si="6"/>
        <v>84</v>
      </c>
      <c r="G58" s="175">
        <f>'[2]15'!H60</f>
        <v>31</v>
      </c>
      <c r="H58" s="176">
        <f>'[2]15'!I60</f>
        <v>0</v>
      </c>
      <c r="I58" s="176">
        <f>'[2]15'!J60</f>
        <v>0</v>
      </c>
      <c r="J58" s="176">
        <f>'[2]15'!K60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5">
        <f>'[2]15'!B61</f>
        <v>84</v>
      </c>
      <c r="C59" s="176">
        <f>'[2]15'!C61</f>
        <v>0</v>
      </c>
      <c r="D59" s="176">
        <f>'[2]15'!D61</f>
        <v>0</v>
      </c>
      <c r="E59" s="176">
        <f>'[2]15'!E61</f>
        <v>0</v>
      </c>
      <c r="F59" s="15">
        <f t="shared" si="6"/>
        <v>84</v>
      </c>
      <c r="G59" s="175">
        <f>'[2]15'!H61</f>
        <v>31</v>
      </c>
      <c r="H59" s="176">
        <f>'[2]15'!I61</f>
        <v>0</v>
      </c>
      <c r="I59" s="176">
        <f>'[2]15'!J61</f>
        <v>0</v>
      </c>
      <c r="J59" s="176">
        <f>'[2]15'!K61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5">
        <f>'[2]15'!B62</f>
        <v>84</v>
      </c>
      <c r="C60" s="176">
        <f>'[2]15'!C62</f>
        <v>0</v>
      </c>
      <c r="D60" s="176">
        <f>'[2]15'!D62</f>
        <v>0</v>
      </c>
      <c r="E60" s="176">
        <f>'[2]15'!E62</f>
        <v>0</v>
      </c>
      <c r="F60" s="15">
        <f t="shared" si="6"/>
        <v>84</v>
      </c>
      <c r="G60" s="175">
        <f>'[2]15'!H62</f>
        <v>31</v>
      </c>
      <c r="H60" s="176">
        <f>'[2]15'!I62</f>
        <v>0</v>
      </c>
      <c r="I60" s="176">
        <f>'[2]15'!J62</f>
        <v>0</v>
      </c>
      <c r="J60" s="176">
        <f>'[2]15'!K62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5">
        <f>'[2]15'!B63</f>
        <v>84</v>
      </c>
      <c r="C61" s="176">
        <f>'[2]15'!C63</f>
        <v>0</v>
      </c>
      <c r="D61" s="176">
        <f>'[2]15'!D63</f>
        <v>0</v>
      </c>
      <c r="E61" s="176">
        <f>'[2]15'!E63</f>
        <v>0</v>
      </c>
      <c r="F61" s="15">
        <f t="shared" si="6"/>
        <v>84</v>
      </c>
      <c r="G61" s="175">
        <f>'[2]15'!H63</f>
        <v>31</v>
      </c>
      <c r="H61" s="176">
        <f>'[2]15'!I63</f>
        <v>0</v>
      </c>
      <c r="I61" s="176">
        <f>'[2]15'!J63</f>
        <v>0</v>
      </c>
      <c r="J61" s="176">
        <f>'[2]15'!K63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5">
        <f>'[2]15'!B64</f>
        <v>84</v>
      </c>
      <c r="C62" s="176">
        <f>'[2]15'!C64</f>
        <v>0</v>
      </c>
      <c r="D62" s="176">
        <f>'[2]15'!D64</f>
        <v>0</v>
      </c>
      <c r="E62" s="176">
        <f>'[2]15'!E64</f>
        <v>0</v>
      </c>
      <c r="F62" s="15">
        <f t="shared" si="6"/>
        <v>84</v>
      </c>
      <c r="G62" s="175">
        <f>'[2]15'!H64</f>
        <v>31</v>
      </c>
      <c r="H62" s="176">
        <f>'[2]15'!I64</f>
        <v>0</v>
      </c>
      <c r="I62" s="176">
        <f>'[2]15'!J64</f>
        <v>0</v>
      </c>
      <c r="J62" s="176">
        <f>'[2]15'!K64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5">
        <f>'[2]15'!B65</f>
        <v>84</v>
      </c>
      <c r="C63" s="176">
        <f>'[2]15'!C65</f>
        <v>0</v>
      </c>
      <c r="D63" s="176">
        <f>'[2]15'!D65</f>
        <v>0</v>
      </c>
      <c r="E63" s="176">
        <f>'[2]15'!E65</f>
        <v>0</v>
      </c>
      <c r="F63" s="15">
        <f t="shared" si="6"/>
        <v>84</v>
      </c>
      <c r="G63" s="175">
        <f>'[2]15'!H65</f>
        <v>31</v>
      </c>
      <c r="H63" s="176">
        <f>'[2]15'!I65</f>
        <v>0</v>
      </c>
      <c r="I63" s="176">
        <f>'[2]15'!J65</f>
        <v>0</v>
      </c>
      <c r="J63" s="176">
        <f>'[2]15'!K65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5">
        <f>'[2]15'!B66</f>
        <v>84</v>
      </c>
      <c r="C64" s="176">
        <f>'[2]15'!C66</f>
        <v>0</v>
      </c>
      <c r="D64" s="176">
        <f>'[2]15'!D66</f>
        <v>0</v>
      </c>
      <c r="E64" s="176">
        <f>'[2]15'!E66</f>
        <v>0</v>
      </c>
      <c r="F64" s="15">
        <f t="shared" si="6"/>
        <v>84</v>
      </c>
      <c r="G64" s="175">
        <f>'[2]15'!H66</f>
        <v>31</v>
      </c>
      <c r="H64" s="176">
        <f>'[2]15'!I66</f>
        <v>0</v>
      </c>
      <c r="I64" s="176">
        <f>'[2]15'!J66</f>
        <v>0</v>
      </c>
      <c r="J64" s="176">
        <f>'[2]15'!K66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5">
        <f>'[2]15'!B67</f>
        <v>84</v>
      </c>
      <c r="C65" s="176">
        <f>'[2]15'!C67</f>
        <v>0</v>
      </c>
      <c r="D65" s="176">
        <f>'[2]15'!D67</f>
        <v>0</v>
      </c>
      <c r="E65" s="176">
        <f>'[2]15'!E67</f>
        <v>0</v>
      </c>
      <c r="F65" s="15">
        <f t="shared" si="6"/>
        <v>84</v>
      </c>
      <c r="G65" s="175">
        <f>'[2]15'!H67</f>
        <v>31</v>
      </c>
      <c r="H65" s="176">
        <f>'[2]15'!I67</f>
        <v>0</v>
      </c>
      <c r="I65" s="176">
        <f>'[2]15'!J67</f>
        <v>0</v>
      </c>
      <c r="J65" s="176">
        <f>'[2]15'!K67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5">
        <f>'[2]15'!B68</f>
        <v>84</v>
      </c>
      <c r="C66" s="176">
        <f>'[2]15'!C68</f>
        <v>0</v>
      </c>
      <c r="D66" s="176">
        <f>'[2]15'!D68</f>
        <v>0</v>
      </c>
      <c r="E66" s="176">
        <f>'[2]15'!E68</f>
        <v>0</v>
      </c>
      <c r="F66" s="15">
        <f t="shared" si="6"/>
        <v>84</v>
      </c>
      <c r="G66" s="175">
        <f>'[2]15'!H68</f>
        <v>31</v>
      </c>
      <c r="H66" s="176">
        <f>'[2]15'!I68</f>
        <v>0</v>
      </c>
      <c r="I66" s="176">
        <f>'[2]15'!J68</f>
        <v>0</v>
      </c>
      <c r="J66" s="176">
        <f>'[2]15'!K68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5">
        <f>'[2]15'!B69</f>
        <v>84</v>
      </c>
      <c r="C67" s="176">
        <f>'[2]15'!C69</f>
        <v>0</v>
      </c>
      <c r="D67" s="176">
        <f>'[2]15'!D69</f>
        <v>0</v>
      </c>
      <c r="E67" s="176">
        <f>'[2]15'!E69</f>
        <v>0</v>
      </c>
      <c r="F67" s="15">
        <f t="shared" si="6"/>
        <v>84</v>
      </c>
      <c r="G67" s="175">
        <f>'[2]15'!H69</f>
        <v>31</v>
      </c>
      <c r="H67" s="176">
        <f>'[2]15'!I69</f>
        <v>0</v>
      </c>
      <c r="I67" s="176">
        <f>'[2]15'!J69</f>
        <v>0</v>
      </c>
      <c r="J67" s="176">
        <f>'[2]15'!K69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5">
        <f>'[2]15'!B70</f>
        <v>84</v>
      </c>
      <c r="C68" s="176">
        <f>'[2]15'!C70</f>
        <v>0</v>
      </c>
      <c r="D68" s="176">
        <f>'[2]15'!D70</f>
        <v>0</v>
      </c>
      <c r="E68" s="176">
        <f>'[2]15'!E70</f>
        <v>0</v>
      </c>
      <c r="F68" s="15">
        <f t="shared" si="6"/>
        <v>84</v>
      </c>
      <c r="G68" s="175">
        <f>'[2]15'!H70</f>
        <v>31</v>
      </c>
      <c r="H68" s="176">
        <f>'[2]15'!I70</f>
        <v>0</v>
      </c>
      <c r="I68" s="176">
        <f>'[2]15'!J70</f>
        <v>0</v>
      </c>
      <c r="J68" s="176">
        <f>'[2]15'!K70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5">
        <f>'[2]15'!B71</f>
        <v>84</v>
      </c>
      <c r="C69" s="176">
        <f>'[2]15'!C71</f>
        <v>0</v>
      </c>
      <c r="D69" s="176">
        <f>'[2]15'!D71</f>
        <v>0</v>
      </c>
      <c r="E69" s="176">
        <f>'[2]15'!E71</f>
        <v>0</v>
      </c>
      <c r="F69" s="15">
        <f t="shared" ref="F69:F98" si="16">SUM(B69:E69)</f>
        <v>84</v>
      </c>
      <c r="G69" s="175">
        <f>'[2]15'!H71</f>
        <v>31</v>
      </c>
      <c r="H69" s="176">
        <f>'[2]15'!I71</f>
        <v>0</v>
      </c>
      <c r="I69" s="176">
        <f>'[2]15'!J71</f>
        <v>0</v>
      </c>
      <c r="J69" s="176">
        <f>'[2]15'!K71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5">
        <f>'[2]15'!B72</f>
        <v>84</v>
      </c>
      <c r="C70" s="176">
        <f>'[2]15'!C72</f>
        <v>0</v>
      </c>
      <c r="D70" s="176">
        <f>'[2]15'!D72</f>
        <v>0</v>
      </c>
      <c r="E70" s="176">
        <f>'[2]15'!E72</f>
        <v>0</v>
      </c>
      <c r="F70" s="15">
        <f t="shared" si="16"/>
        <v>84</v>
      </c>
      <c r="G70" s="175">
        <f>'[2]15'!H72</f>
        <v>31</v>
      </c>
      <c r="H70" s="176">
        <f>'[2]15'!I72</f>
        <v>0</v>
      </c>
      <c r="I70" s="176">
        <f>'[2]15'!J72</f>
        <v>0</v>
      </c>
      <c r="J70" s="176">
        <f>'[2]15'!K72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5">
        <f>'[2]15'!B73</f>
        <v>84</v>
      </c>
      <c r="C71" s="176">
        <f>'[2]15'!C73</f>
        <v>0</v>
      </c>
      <c r="D71" s="176">
        <f>'[2]15'!D73</f>
        <v>0</v>
      </c>
      <c r="E71" s="176">
        <f>'[2]15'!E73</f>
        <v>0</v>
      </c>
      <c r="F71" s="15">
        <f t="shared" si="16"/>
        <v>84</v>
      </c>
      <c r="G71" s="175">
        <f>'[2]15'!H73</f>
        <v>31</v>
      </c>
      <c r="H71" s="176">
        <f>'[2]15'!I73</f>
        <v>0</v>
      </c>
      <c r="I71" s="176">
        <f>'[2]15'!J73</f>
        <v>0</v>
      </c>
      <c r="J71" s="176">
        <f>'[2]15'!K73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5">
        <f>'[2]15'!B74</f>
        <v>84</v>
      </c>
      <c r="C72" s="176">
        <f>'[2]15'!C74</f>
        <v>0</v>
      </c>
      <c r="D72" s="176">
        <f>'[2]15'!D74</f>
        <v>0</v>
      </c>
      <c r="E72" s="176">
        <f>'[2]15'!E74</f>
        <v>0</v>
      </c>
      <c r="F72" s="15">
        <f t="shared" si="16"/>
        <v>84</v>
      </c>
      <c r="G72" s="175">
        <f>'[2]15'!H74</f>
        <v>31</v>
      </c>
      <c r="H72" s="176">
        <f>'[2]15'!I74</f>
        <v>0</v>
      </c>
      <c r="I72" s="176">
        <f>'[2]15'!J74</f>
        <v>0</v>
      </c>
      <c r="J72" s="176">
        <f>'[2]15'!K74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5">
        <f>'[2]15'!B75</f>
        <v>84</v>
      </c>
      <c r="C73" s="176">
        <f>'[2]15'!C75</f>
        <v>0</v>
      </c>
      <c r="D73" s="176">
        <f>'[2]15'!D75</f>
        <v>0</v>
      </c>
      <c r="E73" s="176">
        <f>'[2]15'!E75</f>
        <v>0</v>
      </c>
      <c r="F73" s="15">
        <f t="shared" si="16"/>
        <v>84</v>
      </c>
      <c r="G73" s="175">
        <f>'[2]15'!H75</f>
        <v>31</v>
      </c>
      <c r="H73" s="176">
        <f>'[2]15'!I75</f>
        <v>0</v>
      </c>
      <c r="I73" s="176">
        <f>'[2]15'!J75</f>
        <v>0</v>
      </c>
      <c r="J73" s="176">
        <f>'[2]15'!K75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5">
        <f>'[2]15'!B76</f>
        <v>84</v>
      </c>
      <c r="C74" s="176">
        <f>'[2]15'!C76</f>
        <v>0</v>
      </c>
      <c r="D74" s="176">
        <f>'[2]15'!D76</f>
        <v>0</v>
      </c>
      <c r="E74" s="176">
        <f>'[2]15'!E76</f>
        <v>0</v>
      </c>
      <c r="F74" s="15">
        <f t="shared" si="16"/>
        <v>84</v>
      </c>
      <c r="G74" s="175">
        <f>'[2]15'!H76</f>
        <v>31</v>
      </c>
      <c r="H74" s="176">
        <f>'[2]15'!I76</f>
        <v>0</v>
      </c>
      <c r="I74" s="176">
        <f>'[2]15'!J76</f>
        <v>0</v>
      </c>
      <c r="J74" s="176">
        <f>'[2]15'!K76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5">
        <f>'[2]15'!B77</f>
        <v>84</v>
      </c>
      <c r="C75" s="176">
        <f>'[2]15'!C77</f>
        <v>0</v>
      </c>
      <c r="D75" s="176">
        <f>'[2]15'!D77</f>
        <v>0</v>
      </c>
      <c r="E75" s="176">
        <f>'[2]15'!E77</f>
        <v>0</v>
      </c>
      <c r="F75" s="15">
        <f t="shared" si="16"/>
        <v>84</v>
      </c>
      <c r="G75" s="175">
        <f>'[2]15'!H77</f>
        <v>31</v>
      </c>
      <c r="H75" s="176">
        <f>'[2]15'!I77</f>
        <v>0</v>
      </c>
      <c r="I75" s="176">
        <f>'[2]15'!J77</f>
        <v>0</v>
      </c>
      <c r="J75" s="176">
        <f>'[2]15'!K77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5">
        <f>'[2]15'!B78</f>
        <v>84</v>
      </c>
      <c r="C76" s="176">
        <f>'[2]15'!C78</f>
        <v>0</v>
      </c>
      <c r="D76" s="176">
        <f>'[2]15'!D78</f>
        <v>0</v>
      </c>
      <c r="E76" s="176">
        <f>'[2]15'!E78</f>
        <v>0</v>
      </c>
      <c r="F76" s="15">
        <f t="shared" si="16"/>
        <v>84</v>
      </c>
      <c r="G76" s="175">
        <f>'[2]15'!H78</f>
        <v>31</v>
      </c>
      <c r="H76" s="176">
        <f>'[2]15'!I78</f>
        <v>0</v>
      </c>
      <c r="I76" s="176">
        <f>'[2]15'!J78</f>
        <v>0</v>
      </c>
      <c r="J76" s="176">
        <f>'[2]15'!K78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5">
        <f>'[2]15'!B79</f>
        <v>84</v>
      </c>
      <c r="C77" s="176">
        <f>'[2]15'!C79</f>
        <v>0</v>
      </c>
      <c r="D77" s="176">
        <f>'[2]15'!D79</f>
        <v>0</v>
      </c>
      <c r="E77" s="176">
        <f>'[2]15'!E79</f>
        <v>0</v>
      </c>
      <c r="F77" s="15">
        <f t="shared" si="16"/>
        <v>84</v>
      </c>
      <c r="G77" s="175">
        <f>'[2]15'!H79</f>
        <v>31</v>
      </c>
      <c r="H77" s="176">
        <f>'[2]15'!I79</f>
        <v>0</v>
      </c>
      <c r="I77" s="176">
        <f>'[2]15'!J79</f>
        <v>0</v>
      </c>
      <c r="J77" s="176">
        <f>'[2]15'!K79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5">
        <f>'[2]15'!B80</f>
        <v>84</v>
      </c>
      <c r="C78" s="176">
        <f>'[2]15'!C80</f>
        <v>0</v>
      </c>
      <c r="D78" s="176">
        <f>'[2]15'!D80</f>
        <v>0</v>
      </c>
      <c r="E78" s="176">
        <f>'[2]15'!E80</f>
        <v>0</v>
      </c>
      <c r="F78" s="15">
        <f t="shared" si="16"/>
        <v>84</v>
      </c>
      <c r="G78" s="175">
        <f>'[2]15'!H80</f>
        <v>31</v>
      </c>
      <c r="H78" s="176">
        <f>'[2]15'!I80</f>
        <v>0</v>
      </c>
      <c r="I78" s="176">
        <f>'[2]15'!J80</f>
        <v>0</v>
      </c>
      <c r="J78" s="176">
        <f>'[2]15'!K80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5">
        <f>'[2]15'!B81</f>
        <v>84</v>
      </c>
      <c r="C79" s="176">
        <f>'[2]15'!C81</f>
        <v>0</v>
      </c>
      <c r="D79" s="176">
        <f>'[2]15'!D81</f>
        <v>0</v>
      </c>
      <c r="E79" s="176">
        <f>'[2]15'!E81</f>
        <v>0</v>
      </c>
      <c r="F79" s="15">
        <f t="shared" si="16"/>
        <v>84</v>
      </c>
      <c r="G79" s="175">
        <f>'[2]15'!H81</f>
        <v>31</v>
      </c>
      <c r="H79" s="176">
        <f>'[2]15'!I81</f>
        <v>0</v>
      </c>
      <c r="I79" s="176">
        <f>'[2]15'!J81</f>
        <v>0</v>
      </c>
      <c r="J79" s="176">
        <f>'[2]15'!K81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5">
        <f>'[2]15'!B82</f>
        <v>84</v>
      </c>
      <c r="C80" s="176">
        <f>'[2]15'!C82</f>
        <v>0</v>
      </c>
      <c r="D80" s="176">
        <f>'[2]15'!D82</f>
        <v>0</v>
      </c>
      <c r="E80" s="176">
        <f>'[2]15'!E82</f>
        <v>0</v>
      </c>
      <c r="F80" s="15">
        <f t="shared" si="16"/>
        <v>84</v>
      </c>
      <c r="G80" s="175">
        <f>'[2]15'!H82</f>
        <v>31</v>
      </c>
      <c r="H80" s="176">
        <f>'[2]15'!I82</f>
        <v>0</v>
      </c>
      <c r="I80" s="176">
        <f>'[2]15'!J82</f>
        <v>0</v>
      </c>
      <c r="J80" s="176">
        <f>'[2]15'!K82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5">
        <f>'[2]15'!B83</f>
        <v>84</v>
      </c>
      <c r="C81" s="176">
        <f>'[2]15'!C83</f>
        <v>0</v>
      </c>
      <c r="D81" s="176">
        <f>'[2]15'!D83</f>
        <v>0</v>
      </c>
      <c r="E81" s="176">
        <f>'[2]15'!E83</f>
        <v>0</v>
      </c>
      <c r="F81" s="15">
        <f t="shared" si="16"/>
        <v>84</v>
      </c>
      <c r="G81" s="175">
        <f>'[2]15'!H83</f>
        <v>32</v>
      </c>
      <c r="H81" s="176">
        <f>'[2]15'!I83</f>
        <v>0</v>
      </c>
      <c r="I81" s="176">
        <f>'[2]15'!J83</f>
        <v>0</v>
      </c>
      <c r="J81" s="176">
        <f>'[2]15'!K83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5">
        <f>'[2]15'!B84</f>
        <v>84</v>
      </c>
      <c r="C82" s="176">
        <f>'[2]15'!C84</f>
        <v>0</v>
      </c>
      <c r="D82" s="176">
        <f>'[2]15'!D84</f>
        <v>0</v>
      </c>
      <c r="E82" s="176">
        <f>'[2]15'!E84</f>
        <v>0</v>
      </c>
      <c r="F82" s="15">
        <f t="shared" si="16"/>
        <v>84</v>
      </c>
      <c r="G82" s="175">
        <f>'[2]15'!H84</f>
        <v>32</v>
      </c>
      <c r="H82" s="176">
        <f>'[2]15'!I84</f>
        <v>0</v>
      </c>
      <c r="I82" s="176">
        <f>'[2]15'!J84</f>
        <v>0</v>
      </c>
      <c r="J82" s="176">
        <f>'[2]15'!K84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5">
        <f>'[2]15'!B85</f>
        <v>84</v>
      </c>
      <c r="C83" s="176">
        <f>'[2]15'!C85</f>
        <v>0</v>
      </c>
      <c r="D83" s="176">
        <f>'[2]15'!D85</f>
        <v>0</v>
      </c>
      <c r="E83" s="176">
        <f>'[2]15'!E85</f>
        <v>0</v>
      </c>
      <c r="F83" s="15">
        <f t="shared" si="16"/>
        <v>84</v>
      </c>
      <c r="G83" s="175">
        <f>'[2]15'!H85</f>
        <v>32</v>
      </c>
      <c r="H83" s="176">
        <f>'[2]15'!I85</f>
        <v>0</v>
      </c>
      <c r="I83" s="176">
        <f>'[2]15'!J85</f>
        <v>0</v>
      </c>
      <c r="J83" s="176">
        <f>'[2]15'!K85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5">
        <f>'[2]15'!B86</f>
        <v>84</v>
      </c>
      <c r="C84" s="176">
        <f>'[2]15'!C86</f>
        <v>0</v>
      </c>
      <c r="D84" s="176">
        <f>'[2]15'!D86</f>
        <v>0</v>
      </c>
      <c r="E84" s="176">
        <f>'[2]15'!E86</f>
        <v>0</v>
      </c>
      <c r="F84" s="15">
        <f t="shared" si="16"/>
        <v>84</v>
      </c>
      <c r="G84" s="175">
        <f>'[2]15'!H86</f>
        <v>32</v>
      </c>
      <c r="H84" s="176">
        <f>'[2]15'!I86</f>
        <v>0</v>
      </c>
      <c r="I84" s="176">
        <f>'[2]15'!J86</f>
        <v>0</v>
      </c>
      <c r="J84" s="176">
        <f>'[2]15'!K86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5">
        <f>'[2]15'!B87</f>
        <v>84</v>
      </c>
      <c r="C85" s="176">
        <f>'[2]15'!C87</f>
        <v>0</v>
      </c>
      <c r="D85" s="176">
        <f>'[2]15'!D87</f>
        <v>0</v>
      </c>
      <c r="E85" s="176">
        <f>'[2]15'!E87</f>
        <v>0</v>
      </c>
      <c r="F85" s="15">
        <f t="shared" si="16"/>
        <v>84</v>
      </c>
      <c r="G85" s="175">
        <f>'[2]15'!H87</f>
        <v>32</v>
      </c>
      <c r="H85" s="176">
        <f>'[2]15'!I87</f>
        <v>0</v>
      </c>
      <c r="I85" s="176">
        <f>'[2]15'!J87</f>
        <v>0</v>
      </c>
      <c r="J85" s="176">
        <f>'[2]15'!K87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5">
        <f>'[2]15'!B88</f>
        <v>84</v>
      </c>
      <c r="C86" s="176">
        <f>'[2]15'!C88</f>
        <v>0</v>
      </c>
      <c r="D86" s="176">
        <f>'[2]15'!D88</f>
        <v>0</v>
      </c>
      <c r="E86" s="176">
        <f>'[2]15'!E88</f>
        <v>0</v>
      </c>
      <c r="F86" s="15">
        <f t="shared" si="16"/>
        <v>84</v>
      </c>
      <c r="G86" s="175">
        <f>'[2]15'!H88</f>
        <v>32</v>
      </c>
      <c r="H86" s="176">
        <f>'[2]15'!I88</f>
        <v>0</v>
      </c>
      <c r="I86" s="176">
        <f>'[2]15'!J88</f>
        <v>0</v>
      </c>
      <c r="J86" s="176">
        <f>'[2]15'!K88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5">
        <f>'[2]15'!B89</f>
        <v>84</v>
      </c>
      <c r="C87" s="176">
        <f>'[2]15'!C89</f>
        <v>0</v>
      </c>
      <c r="D87" s="176">
        <f>'[2]15'!D89</f>
        <v>0</v>
      </c>
      <c r="E87" s="176">
        <f>'[2]15'!E89</f>
        <v>0</v>
      </c>
      <c r="F87" s="15">
        <f t="shared" si="16"/>
        <v>84</v>
      </c>
      <c r="G87" s="175">
        <f>'[2]15'!H89</f>
        <v>32</v>
      </c>
      <c r="H87" s="176">
        <f>'[2]15'!I89</f>
        <v>0</v>
      </c>
      <c r="I87" s="176">
        <f>'[2]15'!J89</f>
        <v>0</v>
      </c>
      <c r="J87" s="176">
        <f>'[2]15'!K89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'[2]15'!B90</f>
        <v>84</v>
      </c>
      <c r="C88" s="176">
        <f>'[2]15'!C90</f>
        <v>0</v>
      </c>
      <c r="D88" s="176">
        <f>'[2]15'!D90</f>
        <v>0</v>
      </c>
      <c r="E88" s="176">
        <f>'[2]15'!E90</f>
        <v>0</v>
      </c>
      <c r="F88" s="15">
        <f t="shared" si="16"/>
        <v>84</v>
      </c>
      <c r="G88" s="175">
        <f>'[2]15'!H90</f>
        <v>32</v>
      </c>
      <c r="H88" s="176">
        <f>'[2]15'!I90</f>
        <v>0</v>
      </c>
      <c r="I88" s="176">
        <f>'[2]15'!J90</f>
        <v>0</v>
      </c>
      <c r="J88" s="176">
        <f>'[2]15'!K90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'[2]15'!B91</f>
        <v>84</v>
      </c>
      <c r="C89" s="176">
        <f>'[2]15'!C91</f>
        <v>0</v>
      </c>
      <c r="D89" s="176">
        <f>'[2]15'!D91</f>
        <v>0</v>
      </c>
      <c r="E89" s="176">
        <f>'[2]15'!E91</f>
        <v>0</v>
      </c>
      <c r="F89" s="15">
        <f t="shared" si="16"/>
        <v>84</v>
      </c>
      <c r="G89" s="175">
        <f>'[2]15'!H91</f>
        <v>32</v>
      </c>
      <c r="H89" s="176">
        <f>'[2]15'!I91</f>
        <v>0</v>
      </c>
      <c r="I89" s="176">
        <f>'[2]15'!J91</f>
        <v>0</v>
      </c>
      <c r="J89" s="176">
        <f>'[2]15'!K91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5">
        <f>'[2]15'!B92</f>
        <v>84</v>
      </c>
      <c r="C90" s="176">
        <f>'[2]15'!C92</f>
        <v>0</v>
      </c>
      <c r="D90" s="176">
        <f>'[2]15'!D92</f>
        <v>0</v>
      </c>
      <c r="E90" s="176">
        <f>'[2]15'!E92</f>
        <v>0</v>
      </c>
      <c r="F90" s="15">
        <f t="shared" si="16"/>
        <v>84</v>
      </c>
      <c r="G90" s="175">
        <f>'[2]15'!H92</f>
        <v>32</v>
      </c>
      <c r="H90" s="176">
        <f>'[2]15'!I92</f>
        <v>0</v>
      </c>
      <c r="I90" s="176">
        <f>'[2]15'!J92</f>
        <v>0</v>
      </c>
      <c r="J90" s="176">
        <f>'[2]15'!K92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5">
        <f>'[2]15'!B93</f>
        <v>84</v>
      </c>
      <c r="C91" s="176">
        <f>'[2]15'!C93</f>
        <v>0</v>
      </c>
      <c r="D91" s="176">
        <f>'[2]15'!D93</f>
        <v>0</v>
      </c>
      <c r="E91" s="176">
        <f>'[2]15'!E93</f>
        <v>0</v>
      </c>
      <c r="F91" s="15">
        <f t="shared" si="16"/>
        <v>84</v>
      </c>
      <c r="G91" s="175">
        <f>'[2]15'!H93</f>
        <v>32</v>
      </c>
      <c r="H91" s="176">
        <f>'[2]15'!I93</f>
        <v>0</v>
      </c>
      <c r="I91" s="176">
        <f>'[2]15'!J93</f>
        <v>0</v>
      </c>
      <c r="J91" s="176">
        <f>'[2]15'!K93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5">
        <f>'[2]15'!B94</f>
        <v>84</v>
      </c>
      <c r="C92" s="176">
        <f>'[2]15'!C94</f>
        <v>0</v>
      </c>
      <c r="D92" s="176">
        <f>'[2]15'!D94</f>
        <v>0</v>
      </c>
      <c r="E92" s="176">
        <f>'[2]15'!E94</f>
        <v>0</v>
      </c>
      <c r="F92" s="15">
        <f t="shared" si="16"/>
        <v>84</v>
      </c>
      <c r="G92" s="175">
        <f>'[2]15'!H94</f>
        <v>32</v>
      </c>
      <c r="H92" s="176">
        <f>'[2]15'!I94</f>
        <v>0</v>
      </c>
      <c r="I92" s="176">
        <f>'[2]15'!J94</f>
        <v>0</v>
      </c>
      <c r="J92" s="176">
        <f>'[2]15'!K94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75">
        <f>'[2]15'!B95</f>
        <v>84</v>
      </c>
      <c r="C93" s="176">
        <f>'[2]15'!C95</f>
        <v>0</v>
      </c>
      <c r="D93" s="176">
        <f>'[2]15'!D95</f>
        <v>0</v>
      </c>
      <c r="E93" s="176">
        <f>'[2]15'!E95</f>
        <v>0</v>
      </c>
      <c r="F93" s="15">
        <f t="shared" si="16"/>
        <v>84</v>
      </c>
      <c r="G93" s="175">
        <f>'[2]15'!H95</f>
        <v>32</v>
      </c>
      <c r="H93" s="176">
        <f>'[2]15'!I95</f>
        <v>0</v>
      </c>
      <c r="I93" s="176">
        <f>'[2]15'!J95</f>
        <v>0</v>
      </c>
      <c r="J93" s="176">
        <f>'[2]15'!K95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5">
        <f>'[2]15'!B96</f>
        <v>84</v>
      </c>
      <c r="C94" s="176">
        <f>'[2]15'!C96</f>
        <v>0</v>
      </c>
      <c r="D94" s="176">
        <f>'[2]15'!D96</f>
        <v>0</v>
      </c>
      <c r="E94" s="176">
        <f>'[2]15'!E96</f>
        <v>0</v>
      </c>
      <c r="F94" s="15">
        <f t="shared" si="16"/>
        <v>84</v>
      </c>
      <c r="G94" s="175">
        <f>'[2]15'!H96</f>
        <v>33</v>
      </c>
      <c r="H94" s="176">
        <f>'[2]15'!I96</f>
        <v>0</v>
      </c>
      <c r="I94" s="176">
        <f>'[2]15'!J96</f>
        <v>0</v>
      </c>
      <c r="J94" s="176">
        <f>'[2]15'!K96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5">
        <f>'[2]15'!B97</f>
        <v>84</v>
      </c>
      <c r="C95" s="176">
        <f>'[2]15'!C97</f>
        <v>0</v>
      </c>
      <c r="D95" s="176">
        <f>'[2]15'!D97</f>
        <v>0</v>
      </c>
      <c r="E95" s="176">
        <f>'[2]15'!E97</f>
        <v>0</v>
      </c>
      <c r="F95" s="15">
        <f t="shared" si="16"/>
        <v>84</v>
      </c>
      <c r="G95" s="175">
        <f>'[2]15'!H97</f>
        <v>33</v>
      </c>
      <c r="H95" s="176">
        <f>'[2]15'!I97</f>
        <v>0</v>
      </c>
      <c r="I95" s="176">
        <f>'[2]15'!J97</f>
        <v>0</v>
      </c>
      <c r="J95" s="176">
        <f>'[2]15'!K97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5">
        <f>'[2]15'!B98</f>
        <v>84</v>
      </c>
      <c r="C96" s="176">
        <f>'[2]15'!C98</f>
        <v>0</v>
      </c>
      <c r="D96" s="176">
        <f>'[2]15'!D98</f>
        <v>0</v>
      </c>
      <c r="E96" s="176">
        <f>'[2]15'!E98</f>
        <v>0</v>
      </c>
      <c r="F96" s="15">
        <f t="shared" si="16"/>
        <v>84</v>
      </c>
      <c r="G96" s="175">
        <f>'[2]15'!H98</f>
        <v>33</v>
      </c>
      <c r="H96" s="176">
        <f>'[2]15'!I98</f>
        <v>0</v>
      </c>
      <c r="I96" s="176">
        <f>'[2]15'!J98</f>
        <v>0</v>
      </c>
      <c r="J96" s="176">
        <f>'[2]15'!K98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'[2]15'!B99</f>
        <v>84</v>
      </c>
      <c r="C97" s="176">
        <f>'[2]15'!C99</f>
        <v>0</v>
      </c>
      <c r="D97" s="176">
        <f>'[2]15'!D99</f>
        <v>0</v>
      </c>
      <c r="E97" s="176">
        <f>'[2]15'!E99</f>
        <v>0</v>
      </c>
      <c r="F97" s="15">
        <f t="shared" si="16"/>
        <v>84</v>
      </c>
      <c r="G97" s="175">
        <f>'[2]15'!H99</f>
        <v>33</v>
      </c>
      <c r="H97" s="176">
        <f>'[2]15'!I99</f>
        <v>0</v>
      </c>
      <c r="I97" s="176">
        <f>'[2]15'!J99</f>
        <v>0</v>
      </c>
      <c r="J97" s="176">
        <f>'[2]15'!K99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'[2]15'!B100</f>
        <v>84</v>
      </c>
      <c r="C98" s="176">
        <f>'[2]15'!C100</f>
        <v>0</v>
      </c>
      <c r="D98" s="176">
        <f>'[2]15'!D100</f>
        <v>0</v>
      </c>
      <c r="E98" s="176">
        <f>'[2]15'!E100</f>
        <v>0</v>
      </c>
      <c r="F98" s="15">
        <f t="shared" si="16"/>
        <v>84</v>
      </c>
      <c r="G98" s="175">
        <f>'[2]15'!H100</f>
        <v>33</v>
      </c>
      <c r="H98" s="176">
        <f>'[2]15'!I100</f>
        <v>0</v>
      </c>
      <c r="I98" s="176">
        <f>'[2]15'!J100</f>
        <v>0</v>
      </c>
      <c r="J98" s="176">
        <f>'[2]15'!K100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0.77400000000000002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0.77400000000000002</v>
      </c>
      <c r="L99" s="129">
        <f t="shared" si="17"/>
        <v>2.4E-2</v>
      </c>
      <c r="M99" s="129">
        <f t="shared" si="17"/>
        <v>0.76169999999999949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0.76169999999999949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970</v>
      </c>
      <c r="G3" s="16">
        <f>'[3]15'!G5</f>
        <v>0</v>
      </c>
      <c r="H3" s="17">
        <f>SUM(B3:G3)</f>
        <v>1290</v>
      </c>
      <c r="I3" s="15">
        <f>'[3]15'!J5</f>
        <v>286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286</v>
      </c>
      <c r="P3" s="18">
        <f>frq!C3</f>
        <v>1</v>
      </c>
      <c r="Q3" s="15">
        <f t="shared" ref="Q3:V18" si="0">IF($P3=1,I3,IF(AND($P3=0.985,I3&gt;0.985*B3),B3*0.985,IF(AND($P3=0.965,I3&gt;0.965*B3),0.965*B3,I3)))</f>
        <v>286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</v>
      </c>
      <c r="AT3" s="8">
        <v>30.97</v>
      </c>
      <c r="AU3" s="8">
        <v>0</v>
      </c>
      <c r="AW3" s="179">
        <v>32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32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30.97</v>
      </c>
      <c r="BM3" s="8">
        <f>AU3</f>
        <v>0</v>
      </c>
      <c r="BN3" s="8">
        <f>BC3</f>
        <v>32</v>
      </c>
      <c r="BO3" s="8">
        <f>BJ3</f>
        <v>0</v>
      </c>
      <c r="BP3" s="140">
        <f>BL3-BN3</f>
        <v>-1.0300000000000011</v>
      </c>
      <c r="BQ3" s="140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970</v>
      </c>
      <c r="G4" s="16">
        <f>'[3]15'!G6</f>
        <v>0</v>
      </c>
      <c r="H4" s="17">
        <f>SUM(B4:G4)</f>
        <v>1290</v>
      </c>
      <c r="I4" s="15">
        <f>'[3]15'!J6</f>
        <v>286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286</v>
      </c>
      <c r="P4" s="18">
        <f>frq!C4</f>
        <v>1</v>
      </c>
      <c r="Q4" s="15">
        <f>IF($P4=1,I4,IF(AND($P4=0.985,I4&gt;0.985*B4),B4*0.985,IF(AND($P4=0.965,I4&gt;0.965*B4),0.965*B4,I4)))</f>
        <v>286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</v>
      </c>
      <c r="AT4" s="8">
        <v>30.97</v>
      </c>
      <c r="AU4" s="8">
        <v>0</v>
      </c>
      <c r="AW4" s="179">
        <v>32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32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30.97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40">
        <f t="shared" ref="BP4:BP67" si="25">BL4-BN4</f>
        <v>-1.0300000000000011</v>
      </c>
      <c r="BQ4" s="140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970</v>
      </c>
      <c r="G5" s="16">
        <f>'[3]15'!G7</f>
        <v>0</v>
      </c>
      <c r="H5" s="17">
        <f t="shared" ref="H5:H68" si="27">SUM(B5:G5)</f>
        <v>1290</v>
      </c>
      <c r="I5" s="15">
        <f>'[3]15'!J7</f>
        <v>286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286</v>
      </c>
      <c r="P5" s="18">
        <f>frq!C5</f>
        <v>1</v>
      </c>
      <c r="Q5" s="15">
        <f t="shared" ref="Q5:V56" si="29">IF($P5=1,I5,IF(AND($P5=0.985,I5&gt;0.985*B5),B5*0.985,IF(AND($P5=0.965,I5&gt;0.965*B5),0.965*B5,I5)))</f>
        <v>286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</v>
      </c>
      <c r="AT5" s="8">
        <v>30.97</v>
      </c>
      <c r="AU5" s="8">
        <v>0</v>
      </c>
      <c r="AW5" s="179">
        <v>32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32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30.97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40">
        <f t="shared" si="25"/>
        <v>-1.0300000000000011</v>
      </c>
      <c r="BQ5" s="140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970</v>
      </c>
      <c r="G6" s="16">
        <f>'[3]15'!G8</f>
        <v>0</v>
      </c>
      <c r="H6" s="17">
        <f t="shared" si="27"/>
        <v>1290</v>
      </c>
      <c r="I6" s="15">
        <f>'[3]15'!J8</f>
        <v>286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286</v>
      </c>
      <c r="P6" s="18">
        <f>frq!C6</f>
        <v>1</v>
      </c>
      <c r="Q6" s="15">
        <f t="shared" si="29"/>
        <v>286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</v>
      </c>
      <c r="AT6" s="8">
        <v>30.97</v>
      </c>
      <c r="AU6" s="8">
        <v>0</v>
      </c>
      <c r="AW6" s="179">
        <v>32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32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30.97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40">
        <f t="shared" si="25"/>
        <v>-1.0300000000000011</v>
      </c>
      <c r="BQ6" s="140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970</v>
      </c>
      <c r="G7" s="16">
        <f>'[3]15'!G9</f>
        <v>0</v>
      </c>
      <c r="H7" s="17">
        <f t="shared" si="27"/>
        <v>1290</v>
      </c>
      <c r="I7" s="15">
        <f>'[3]15'!J9</f>
        <v>286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286</v>
      </c>
      <c r="P7" s="18">
        <f>frq!C7</f>
        <v>1</v>
      </c>
      <c r="Q7" s="15">
        <f t="shared" si="29"/>
        <v>286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</v>
      </c>
      <c r="AT7" s="8">
        <v>30.97</v>
      </c>
      <c r="AU7" s="8">
        <v>0</v>
      </c>
      <c r="AW7" s="179">
        <v>32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32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30.97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40">
        <f t="shared" si="25"/>
        <v>-1.0300000000000011</v>
      </c>
      <c r="BQ7" s="140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970</v>
      </c>
      <c r="G8" s="16">
        <f>'[3]15'!G10</f>
        <v>0</v>
      </c>
      <c r="H8" s="17">
        <f t="shared" si="27"/>
        <v>1290</v>
      </c>
      <c r="I8" s="15">
        <f>'[3]15'!J10</f>
        <v>286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286</v>
      </c>
      <c r="P8" s="18">
        <f>frq!C8</f>
        <v>1</v>
      </c>
      <c r="Q8" s="15">
        <f t="shared" si="29"/>
        <v>286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</v>
      </c>
      <c r="AT8" s="8">
        <v>30.97</v>
      </c>
      <c r="AU8" s="8">
        <v>8.7100000000000009</v>
      </c>
      <c r="AW8" s="179">
        <v>32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32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30.97</v>
      </c>
      <c r="BM8" s="8">
        <f t="shared" si="22"/>
        <v>8.7100000000000009</v>
      </c>
      <c r="BN8" s="8">
        <f t="shared" si="23"/>
        <v>32</v>
      </c>
      <c r="BO8" s="8">
        <f t="shared" si="24"/>
        <v>0</v>
      </c>
      <c r="BP8" s="140">
        <f t="shared" si="25"/>
        <v>-1.0300000000000011</v>
      </c>
      <c r="BQ8" s="140">
        <f t="shared" si="26"/>
        <v>8.7100000000000009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970</v>
      </c>
      <c r="G9" s="16">
        <f>'[3]15'!G11</f>
        <v>0</v>
      </c>
      <c r="H9" s="17">
        <f t="shared" si="27"/>
        <v>1290</v>
      </c>
      <c r="I9" s="15">
        <f>'[3]15'!J11</f>
        <v>286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286</v>
      </c>
      <c r="P9" s="18">
        <f>frq!C9</f>
        <v>1</v>
      </c>
      <c r="Q9" s="15">
        <f t="shared" si="29"/>
        <v>286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</v>
      </c>
      <c r="AT9" s="8">
        <v>30.97</v>
      </c>
      <c r="AU9" s="8">
        <v>8.7100000000000009</v>
      </c>
      <c r="AW9" s="179">
        <v>32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32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30.97</v>
      </c>
      <c r="BM9" s="8">
        <f t="shared" si="22"/>
        <v>8.7100000000000009</v>
      </c>
      <c r="BN9" s="8">
        <f t="shared" si="23"/>
        <v>32</v>
      </c>
      <c r="BO9" s="8">
        <f t="shared" si="24"/>
        <v>0</v>
      </c>
      <c r="BP9" s="140">
        <f t="shared" si="25"/>
        <v>-1.0300000000000011</v>
      </c>
      <c r="BQ9" s="140">
        <f t="shared" si="26"/>
        <v>8.7100000000000009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970</v>
      </c>
      <c r="G10" s="16">
        <f>'[3]15'!G12</f>
        <v>0</v>
      </c>
      <c r="H10" s="17">
        <f t="shared" si="27"/>
        <v>1290</v>
      </c>
      <c r="I10" s="15">
        <f>'[3]15'!J12</f>
        <v>286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286</v>
      </c>
      <c r="P10" s="18">
        <f>frq!C10</f>
        <v>1</v>
      </c>
      <c r="Q10" s="15">
        <f t="shared" si="29"/>
        <v>286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</v>
      </c>
      <c r="AT10" s="8">
        <v>19.05</v>
      </c>
      <c r="AU10" s="8">
        <v>19.05</v>
      </c>
      <c r="AW10" s="179">
        <v>32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32</v>
      </c>
      <c r="BD10" s="179">
        <v>0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0</v>
      </c>
      <c r="BL10" s="8">
        <f t="shared" si="21"/>
        <v>19.05</v>
      </c>
      <c r="BM10" s="8">
        <f t="shared" si="22"/>
        <v>19.05</v>
      </c>
      <c r="BN10" s="8">
        <f t="shared" si="23"/>
        <v>32</v>
      </c>
      <c r="BO10" s="8">
        <f t="shared" si="24"/>
        <v>0</v>
      </c>
      <c r="BP10" s="140">
        <f t="shared" si="25"/>
        <v>-12.95</v>
      </c>
      <c r="BQ10" s="140">
        <f t="shared" si="26"/>
        <v>19.05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970</v>
      </c>
      <c r="G11" s="16">
        <f>'[3]15'!G13</f>
        <v>0</v>
      </c>
      <c r="H11" s="17">
        <f t="shared" si="27"/>
        <v>1290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9</v>
      </c>
      <c r="AL11" s="8">
        <f t="shared" si="3"/>
        <v>229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</v>
      </c>
      <c r="AT11" s="8">
        <v>19.05</v>
      </c>
      <c r="AU11" s="8">
        <v>19.05</v>
      </c>
      <c r="AW11" s="179">
        <v>32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32</v>
      </c>
      <c r="BD11" s="179">
        <v>9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9</v>
      </c>
      <c r="BL11" s="8">
        <f t="shared" si="21"/>
        <v>19.05</v>
      </c>
      <c r="BM11" s="8">
        <f t="shared" si="22"/>
        <v>19.05</v>
      </c>
      <c r="BN11" s="8">
        <f t="shared" si="23"/>
        <v>32</v>
      </c>
      <c r="BO11" s="8">
        <f t="shared" si="24"/>
        <v>9</v>
      </c>
      <c r="BP11" s="140">
        <f t="shared" si="25"/>
        <v>-12.95</v>
      </c>
      <c r="BQ11" s="140">
        <f t="shared" si="26"/>
        <v>10.050000000000001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970</v>
      </c>
      <c r="G12" s="16">
        <f>'[3]15'!G14</f>
        <v>0</v>
      </c>
      <c r="H12" s="17">
        <f t="shared" si="27"/>
        <v>1290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9</v>
      </c>
      <c r="AL12" s="8">
        <f t="shared" si="3"/>
        <v>229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</v>
      </c>
      <c r="AT12" s="8">
        <v>19.05</v>
      </c>
      <c r="AU12" s="8">
        <v>19.05</v>
      </c>
      <c r="AW12" s="179">
        <v>32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32</v>
      </c>
      <c r="BD12" s="179">
        <v>9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9</v>
      </c>
      <c r="BL12" s="8">
        <f t="shared" si="21"/>
        <v>19.05</v>
      </c>
      <c r="BM12" s="8">
        <f t="shared" si="22"/>
        <v>19.05</v>
      </c>
      <c r="BN12" s="8">
        <f t="shared" si="23"/>
        <v>32</v>
      </c>
      <c r="BO12" s="8">
        <f t="shared" si="24"/>
        <v>9</v>
      </c>
      <c r="BP12" s="140">
        <f t="shared" si="25"/>
        <v>-12.95</v>
      </c>
      <c r="BQ12" s="140">
        <f t="shared" si="26"/>
        <v>10.050000000000001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970</v>
      </c>
      <c r="G13" s="16">
        <f>'[3]15'!G15</f>
        <v>0</v>
      </c>
      <c r="H13" s="17">
        <f t="shared" si="27"/>
        <v>1290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19.690000000000001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19.690000000000001</v>
      </c>
      <c r="AE13" s="8">
        <f t="shared" si="11"/>
        <v>19.690000000000001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19.690000000000001</v>
      </c>
      <c r="AL13" s="8">
        <f t="shared" si="3"/>
        <v>230.62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230.62</v>
      </c>
      <c r="AT13" s="8">
        <v>19.05</v>
      </c>
      <c r="AU13" s="8">
        <v>19.05</v>
      </c>
      <c r="AW13" s="179">
        <v>19.690000000000001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19.690000000000001</v>
      </c>
      <c r="BD13" s="179">
        <v>19.690000000000001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19.690000000000001</v>
      </c>
      <c r="BL13" s="8">
        <f t="shared" si="21"/>
        <v>19.05</v>
      </c>
      <c r="BM13" s="8">
        <f t="shared" si="22"/>
        <v>19.05</v>
      </c>
      <c r="BN13" s="8">
        <f t="shared" si="23"/>
        <v>19.690000000000001</v>
      </c>
      <c r="BO13" s="8">
        <f t="shared" si="24"/>
        <v>19.690000000000001</v>
      </c>
      <c r="BP13" s="140">
        <f t="shared" si="25"/>
        <v>-0.64000000000000057</v>
      </c>
      <c r="BQ13" s="140">
        <f t="shared" si="26"/>
        <v>-0.64000000000000057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970</v>
      </c>
      <c r="G14" s="16">
        <f>'[3]15'!G16</f>
        <v>0</v>
      </c>
      <c r="H14" s="17">
        <f t="shared" si="27"/>
        <v>1290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19.690000000000001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19.690000000000001</v>
      </c>
      <c r="AE14" s="8">
        <f t="shared" si="11"/>
        <v>19.690000000000001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19.690000000000001</v>
      </c>
      <c r="AL14" s="8">
        <f t="shared" si="3"/>
        <v>230.62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230.62</v>
      </c>
      <c r="AT14" s="8">
        <v>19.05</v>
      </c>
      <c r="AU14" s="8">
        <v>19.05</v>
      </c>
      <c r="AW14" s="179">
        <v>19.690000000000001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19.690000000000001</v>
      </c>
      <c r="BD14" s="179">
        <v>19.690000000000001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19.690000000000001</v>
      </c>
      <c r="BL14" s="8">
        <f t="shared" si="21"/>
        <v>19.05</v>
      </c>
      <c r="BM14" s="8">
        <f t="shared" si="22"/>
        <v>19.05</v>
      </c>
      <c r="BN14" s="8">
        <f t="shared" si="23"/>
        <v>19.690000000000001</v>
      </c>
      <c r="BO14" s="8">
        <f t="shared" si="24"/>
        <v>19.690000000000001</v>
      </c>
      <c r="BP14" s="140">
        <f t="shared" si="25"/>
        <v>-0.64000000000000057</v>
      </c>
      <c r="BQ14" s="140">
        <f t="shared" si="26"/>
        <v>-0.64000000000000057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970</v>
      </c>
      <c r="G15" s="16">
        <f>'[3]15'!G17</f>
        <v>0</v>
      </c>
      <c r="H15" s="17">
        <f t="shared" si="27"/>
        <v>1290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19.690000000000001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19.690000000000001</v>
      </c>
      <c r="AE15" s="8">
        <f t="shared" si="11"/>
        <v>19.690000000000001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19.690000000000001</v>
      </c>
      <c r="AL15" s="8">
        <f t="shared" si="3"/>
        <v>230.62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230.62</v>
      </c>
      <c r="AT15" s="8">
        <v>19.05</v>
      </c>
      <c r="AU15" s="8">
        <v>19.05</v>
      </c>
      <c r="AW15" s="179">
        <v>19.690000000000001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19.690000000000001</v>
      </c>
      <c r="BD15" s="179">
        <v>19.690000000000001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19.690000000000001</v>
      </c>
      <c r="BL15" s="8">
        <f t="shared" si="21"/>
        <v>19.05</v>
      </c>
      <c r="BM15" s="8">
        <f t="shared" si="22"/>
        <v>19.05</v>
      </c>
      <c r="BN15" s="8">
        <f t="shared" si="23"/>
        <v>19.690000000000001</v>
      </c>
      <c r="BO15" s="8">
        <f t="shared" si="24"/>
        <v>19.690000000000001</v>
      </c>
      <c r="BP15" s="140">
        <f t="shared" si="25"/>
        <v>-0.64000000000000057</v>
      </c>
      <c r="BQ15" s="140">
        <f t="shared" si="26"/>
        <v>-0.64000000000000057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970</v>
      </c>
      <c r="G16" s="16">
        <f>'[3]15'!G18</f>
        <v>0</v>
      </c>
      <c r="H16" s="17">
        <f t="shared" si="27"/>
        <v>1290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19.690000000000001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19.690000000000001</v>
      </c>
      <c r="AE16" s="8">
        <f t="shared" si="11"/>
        <v>19.690000000000001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19.690000000000001</v>
      </c>
      <c r="AL16" s="8">
        <f t="shared" si="3"/>
        <v>230.62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230.62</v>
      </c>
      <c r="AT16" s="8">
        <v>21.77</v>
      </c>
      <c r="AU16" s="8">
        <v>21.77</v>
      </c>
      <c r="AW16" s="179">
        <v>19.690000000000001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19.690000000000001</v>
      </c>
      <c r="BD16" s="179">
        <v>19.690000000000001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19.690000000000001</v>
      </c>
      <c r="BL16" s="8">
        <f t="shared" si="21"/>
        <v>21.77</v>
      </c>
      <c r="BM16" s="8">
        <f t="shared" si="22"/>
        <v>21.77</v>
      </c>
      <c r="BN16" s="8">
        <f t="shared" si="23"/>
        <v>19.690000000000001</v>
      </c>
      <c r="BO16" s="8">
        <f t="shared" si="24"/>
        <v>19.690000000000001</v>
      </c>
      <c r="BP16" s="140">
        <f t="shared" si="25"/>
        <v>2.0799999999999983</v>
      </c>
      <c r="BQ16" s="140">
        <f t="shared" si="26"/>
        <v>2.0799999999999983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970</v>
      </c>
      <c r="G17" s="16">
        <f>'[3]15'!G19</f>
        <v>0</v>
      </c>
      <c r="H17" s="17">
        <f t="shared" si="27"/>
        <v>1290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19.690000000000001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19.690000000000001</v>
      </c>
      <c r="AE17" s="8">
        <f t="shared" si="11"/>
        <v>19.690000000000001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19.690000000000001</v>
      </c>
      <c r="AL17" s="8">
        <f t="shared" si="3"/>
        <v>230.62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230.62</v>
      </c>
      <c r="AT17" s="8">
        <v>21.77</v>
      </c>
      <c r="AU17" s="8">
        <v>21.77</v>
      </c>
      <c r="AW17" s="179">
        <v>19.690000000000001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19.690000000000001</v>
      </c>
      <c r="BD17" s="179">
        <v>19.690000000000001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19.690000000000001</v>
      </c>
      <c r="BL17" s="8">
        <f t="shared" si="21"/>
        <v>21.77</v>
      </c>
      <c r="BM17" s="8">
        <f t="shared" si="22"/>
        <v>21.77</v>
      </c>
      <c r="BN17" s="8">
        <f t="shared" si="23"/>
        <v>19.690000000000001</v>
      </c>
      <c r="BO17" s="8">
        <f t="shared" si="24"/>
        <v>19.690000000000001</v>
      </c>
      <c r="BP17" s="140">
        <f t="shared" si="25"/>
        <v>2.0799999999999983</v>
      </c>
      <c r="BQ17" s="140">
        <f t="shared" si="26"/>
        <v>2.0799999999999983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970</v>
      </c>
      <c r="G18" s="16">
        <f>'[3]15'!G20</f>
        <v>0</v>
      </c>
      <c r="H18" s="17">
        <f t="shared" si="27"/>
        <v>1290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19.690000000000001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19.690000000000001</v>
      </c>
      <c r="AE18" s="8">
        <f t="shared" si="11"/>
        <v>19.690000000000001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19.690000000000001</v>
      </c>
      <c r="AL18" s="8">
        <f t="shared" si="3"/>
        <v>230.62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230.62</v>
      </c>
      <c r="AT18" s="8">
        <v>21.77</v>
      </c>
      <c r="AU18" s="8">
        <v>21.77</v>
      </c>
      <c r="AW18" s="179">
        <v>19.690000000000001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19.690000000000001</v>
      </c>
      <c r="BD18" s="179">
        <v>19.690000000000001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19.690000000000001</v>
      </c>
      <c r="BL18" s="8">
        <f t="shared" si="21"/>
        <v>21.77</v>
      </c>
      <c r="BM18" s="8">
        <f t="shared" si="22"/>
        <v>21.77</v>
      </c>
      <c r="BN18" s="8">
        <f t="shared" si="23"/>
        <v>19.690000000000001</v>
      </c>
      <c r="BO18" s="8">
        <f t="shared" si="24"/>
        <v>19.690000000000001</v>
      </c>
      <c r="BP18" s="140">
        <f t="shared" si="25"/>
        <v>2.0799999999999983</v>
      </c>
      <c r="BQ18" s="140">
        <f t="shared" si="26"/>
        <v>2.0799999999999983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970</v>
      </c>
      <c r="G19" s="16">
        <f>'[3]15'!G21</f>
        <v>0</v>
      </c>
      <c r="H19" s="17">
        <f t="shared" si="27"/>
        <v>1290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19.690000000000001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19.690000000000001</v>
      </c>
      <c r="AE19" s="8">
        <f t="shared" si="11"/>
        <v>19.690000000000001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19.690000000000001</v>
      </c>
      <c r="AL19" s="8">
        <f t="shared" ref="AL19:AQ61" si="31">Q19-X19-AE19</f>
        <v>230.62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230.62</v>
      </c>
      <c r="AT19" s="8">
        <v>21.77</v>
      </c>
      <c r="AU19" s="8">
        <v>21.77</v>
      </c>
      <c r="AW19" s="179">
        <v>19.690000000000001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19.690000000000001</v>
      </c>
      <c r="BD19" s="179">
        <v>19.690000000000001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19.690000000000001</v>
      </c>
      <c r="BL19" s="8">
        <f t="shared" si="21"/>
        <v>21.77</v>
      </c>
      <c r="BM19" s="8">
        <f t="shared" si="22"/>
        <v>21.77</v>
      </c>
      <c r="BN19" s="8">
        <f t="shared" si="23"/>
        <v>19.690000000000001</v>
      </c>
      <c r="BO19" s="8">
        <f t="shared" si="24"/>
        <v>19.690000000000001</v>
      </c>
      <c r="BP19" s="140">
        <f t="shared" si="25"/>
        <v>2.0799999999999983</v>
      </c>
      <c r="BQ19" s="140">
        <f t="shared" si="26"/>
        <v>2.0799999999999983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970</v>
      </c>
      <c r="G20" s="16">
        <f>'[3]15'!G22</f>
        <v>0</v>
      </c>
      <c r="H20" s="17">
        <f t="shared" si="27"/>
        <v>1290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19.690000000000001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19.690000000000001</v>
      </c>
      <c r="AE20" s="8">
        <f t="shared" si="11"/>
        <v>19.690000000000001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19.690000000000001</v>
      </c>
      <c r="AL20" s="8">
        <f t="shared" si="31"/>
        <v>230.62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230.62</v>
      </c>
      <c r="AT20" s="8">
        <v>21.77</v>
      </c>
      <c r="AU20" s="8">
        <v>21.77</v>
      </c>
      <c r="AW20" s="179">
        <v>19.690000000000001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19.690000000000001</v>
      </c>
      <c r="BD20" s="179">
        <v>19.690000000000001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19.690000000000001</v>
      </c>
      <c r="BL20" s="8">
        <f t="shared" si="21"/>
        <v>21.77</v>
      </c>
      <c r="BM20" s="8">
        <f t="shared" si="22"/>
        <v>21.77</v>
      </c>
      <c r="BN20" s="8">
        <f t="shared" si="23"/>
        <v>19.690000000000001</v>
      </c>
      <c r="BO20" s="8">
        <f t="shared" si="24"/>
        <v>19.690000000000001</v>
      </c>
      <c r="BP20" s="140">
        <f t="shared" si="25"/>
        <v>2.0799999999999983</v>
      </c>
      <c r="BQ20" s="140">
        <f t="shared" si="26"/>
        <v>2.0799999999999983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970</v>
      </c>
      <c r="G21" s="16">
        <f>'[3]15'!G23</f>
        <v>0</v>
      </c>
      <c r="H21" s="17">
        <f t="shared" si="27"/>
        <v>1290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19.690000000000001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19.690000000000001</v>
      </c>
      <c r="AE21" s="8">
        <f t="shared" si="11"/>
        <v>19.690000000000001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19.690000000000001</v>
      </c>
      <c r="AL21" s="8">
        <f t="shared" si="31"/>
        <v>230.62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230.62</v>
      </c>
      <c r="AT21" s="8">
        <v>21.77</v>
      </c>
      <c r="AU21" s="8">
        <v>21.77</v>
      </c>
      <c r="AW21" s="179">
        <v>19.690000000000001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19.690000000000001</v>
      </c>
      <c r="BD21" s="179">
        <v>19.690000000000001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19.690000000000001</v>
      </c>
      <c r="BL21" s="8">
        <f t="shared" si="21"/>
        <v>21.77</v>
      </c>
      <c r="BM21" s="8">
        <f t="shared" si="22"/>
        <v>21.77</v>
      </c>
      <c r="BN21" s="8">
        <f t="shared" si="23"/>
        <v>19.690000000000001</v>
      </c>
      <c r="BO21" s="8">
        <f t="shared" si="24"/>
        <v>19.690000000000001</v>
      </c>
      <c r="BP21" s="140">
        <f t="shared" si="25"/>
        <v>2.0799999999999983</v>
      </c>
      <c r="BQ21" s="140">
        <f t="shared" si="26"/>
        <v>2.0799999999999983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970</v>
      </c>
      <c r="G22" s="16">
        <f>'[3]15'!G24</f>
        <v>0</v>
      </c>
      <c r="H22" s="17">
        <f t="shared" si="27"/>
        <v>1290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19.690000000000001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19.690000000000001</v>
      </c>
      <c r="AE22" s="8">
        <f t="shared" si="11"/>
        <v>19.690000000000001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19.690000000000001</v>
      </c>
      <c r="AL22" s="8">
        <f t="shared" si="31"/>
        <v>230.62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230.62</v>
      </c>
      <c r="AT22" s="8">
        <v>21.77</v>
      </c>
      <c r="AU22" s="8">
        <v>21.77</v>
      </c>
      <c r="AW22" s="179">
        <v>19.690000000000001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19.690000000000001</v>
      </c>
      <c r="BD22" s="179">
        <v>19.690000000000001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19.690000000000001</v>
      </c>
      <c r="BL22" s="8">
        <f t="shared" si="21"/>
        <v>21.77</v>
      </c>
      <c r="BM22" s="8">
        <f t="shared" si="22"/>
        <v>21.77</v>
      </c>
      <c r="BN22" s="8">
        <f t="shared" si="23"/>
        <v>19.690000000000001</v>
      </c>
      <c r="BO22" s="8">
        <f t="shared" si="24"/>
        <v>19.690000000000001</v>
      </c>
      <c r="BP22" s="140">
        <f t="shared" si="25"/>
        <v>2.0799999999999983</v>
      </c>
      <c r="BQ22" s="140">
        <f t="shared" si="26"/>
        <v>2.0799999999999983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970</v>
      </c>
      <c r="G23" s="16">
        <f>'[3]15'!G25</f>
        <v>0</v>
      </c>
      <c r="H23" s="17">
        <f t="shared" si="27"/>
        <v>1290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19.690000000000001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19.690000000000001</v>
      </c>
      <c r="AE23" s="8">
        <f t="shared" si="11"/>
        <v>19.690000000000001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19.690000000000001</v>
      </c>
      <c r="AL23" s="8">
        <f t="shared" si="31"/>
        <v>230.62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230.62</v>
      </c>
      <c r="AT23" s="8">
        <v>21.77</v>
      </c>
      <c r="AU23" s="8">
        <v>21.77</v>
      </c>
      <c r="AW23" s="179">
        <v>19.690000000000001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19.690000000000001</v>
      </c>
      <c r="BD23" s="179">
        <v>19.690000000000001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19.690000000000001</v>
      </c>
      <c r="BL23" s="8">
        <f t="shared" si="21"/>
        <v>21.77</v>
      </c>
      <c r="BM23" s="8">
        <f t="shared" si="22"/>
        <v>21.77</v>
      </c>
      <c r="BN23" s="8">
        <f t="shared" si="23"/>
        <v>19.690000000000001</v>
      </c>
      <c r="BO23" s="8">
        <f t="shared" si="24"/>
        <v>19.690000000000001</v>
      </c>
      <c r="BP23" s="140">
        <f t="shared" si="25"/>
        <v>2.0799999999999983</v>
      </c>
      <c r="BQ23" s="140">
        <f t="shared" si="26"/>
        <v>2.0799999999999983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970</v>
      </c>
      <c r="G24" s="16">
        <f>'[3]15'!G26</f>
        <v>0</v>
      </c>
      <c r="H24" s="17">
        <f t="shared" si="27"/>
        <v>1290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19.690000000000001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19.690000000000001</v>
      </c>
      <c r="AE24" s="8">
        <f t="shared" si="11"/>
        <v>19.690000000000001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19.690000000000001</v>
      </c>
      <c r="AL24" s="8">
        <f t="shared" si="31"/>
        <v>230.62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230.62</v>
      </c>
      <c r="AT24" s="8">
        <v>21.77</v>
      </c>
      <c r="AU24" s="8">
        <v>21.77</v>
      </c>
      <c r="AW24" s="179">
        <v>19.690000000000001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19.690000000000001</v>
      </c>
      <c r="BD24" s="179">
        <v>19.690000000000001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19.690000000000001</v>
      </c>
      <c r="BL24" s="8">
        <f t="shared" si="21"/>
        <v>21.77</v>
      </c>
      <c r="BM24" s="8">
        <f t="shared" si="22"/>
        <v>21.77</v>
      </c>
      <c r="BN24" s="8">
        <f t="shared" si="23"/>
        <v>19.690000000000001</v>
      </c>
      <c r="BO24" s="8">
        <f t="shared" si="24"/>
        <v>19.690000000000001</v>
      </c>
      <c r="BP24" s="140">
        <f t="shared" si="25"/>
        <v>2.0799999999999983</v>
      </c>
      <c r="BQ24" s="140">
        <f t="shared" si="26"/>
        <v>2.0799999999999983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970</v>
      </c>
      <c r="G25" s="16">
        <f>'[3]15'!G27</f>
        <v>0</v>
      </c>
      <c r="H25" s="17">
        <f t="shared" si="27"/>
        <v>1290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19.690000000000001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19.690000000000001</v>
      </c>
      <c r="AE25" s="8">
        <f t="shared" si="11"/>
        <v>19.690000000000001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19.690000000000001</v>
      </c>
      <c r="AL25" s="8">
        <f t="shared" si="31"/>
        <v>230.62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230.62</v>
      </c>
      <c r="AT25" s="8">
        <v>21.77</v>
      </c>
      <c r="AU25" s="8">
        <v>21.77</v>
      </c>
      <c r="AW25" s="179">
        <v>19.690000000000001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19.690000000000001</v>
      </c>
      <c r="BD25" s="179">
        <v>19.690000000000001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19.690000000000001</v>
      </c>
      <c r="BL25" s="8">
        <f t="shared" si="21"/>
        <v>21.77</v>
      </c>
      <c r="BM25" s="8">
        <f t="shared" si="22"/>
        <v>21.77</v>
      </c>
      <c r="BN25" s="8">
        <f t="shared" si="23"/>
        <v>19.690000000000001</v>
      </c>
      <c r="BO25" s="8">
        <f t="shared" si="24"/>
        <v>19.690000000000001</v>
      </c>
      <c r="BP25" s="140">
        <f t="shared" si="25"/>
        <v>2.0799999999999983</v>
      </c>
      <c r="BQ25" s="140">
        <f t="shared" si="26"/>
        <v>2.0799999999999983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970</v>
      </c>
      <c r="G26" s="16">
        <f>'[3]15'!G28</f>
        <v>0</v>
      </c>
      <c r="H26" s="17">
        <f t="shared" si="27"/>
        <v>1290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19.690000000000001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19.690000000000001</v>
      </c>
      <c r="AE26" s="8">
        <f t="shared" si="11"/>
        <v>19.690000000000001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19.690000000000001</v>
      </c>
      <c r="AL26" s="8">
        <f t="shared" si="31"/>
        <v>230.62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230.62</v>
      </c>
      <c r="AT26" s="8">
        <v>21.77</v>
      </c>
      <c r="AU26" s="8">
        <v>21.77</v>
      </c>
      <c r="AW26" s="179">
        <v>19.690000000000001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19.690000000000001</v>
      </c>
      <c r="BD26" s="179">
        <v>19.690000000000001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19.690000000000001</v>
      </c>
      <c r="BL26" s="8">
        <f t="shared" si="21"/>
        <v>21.77</v>
      </c>
      <c r="BM26" s="8">
        <f t="shared" si="22"/>
        <v>21.77</v>
      </c>
      <c r="BN26" s="8">
        <f t="shared" si="23"/>
        <v>19.690000000000001</v>
      </c>
      <c r="BO26" s="8">
        <f t="shared" si="24"/>
        <v>19.690000000000001</v>
      </c>
      <c r="BP26" s="140">
        <f t="shared" si="25"/>
        <v>2.0799999999999983</v>
      </c>
      <c r="BQ26" s="140">
        <f t="shared" si="26"/>
        <v>2.0799999999999983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970</v>
      </c>
      <c r="G27" s="16">
        <f>'[3]15'!G29</f>
        <v>0</v>
      </c>
      <c r="H27" s="17">
        <f t="shared" si="27"/>
        <v>1290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21.77</v>
      </c>
      <c r="AU27" s="8">
        <v>21.77</v>
      </c>
      <c r="AW27" s="179">
        <v>22.5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22.5</v>
      </c>
      <c r="BD27" s="179">
        <v>22.5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22.5</v>
      </c>
      <c r="BL27" s="8">
        <f t="shared" si="21"/>
        <v>21.77</v>
      </c>
      <c r="BM27" s="8">
        <f t="shared" si="22"/>
        <v>21.77</v>
      </c>
      <c r="BN27" s="8">
        <f t="shared" si="23"/>
        <v>22.5</v>
      </c>
      <c r="BO27" s="8">
        <f t="shared" si="24"/>
        <v>22.5</v>
      </c>
      <c r="BP27" s="140">
        <f t="shared" si="25"/>
        <v>-0.73000000000000043</v>
      </c>
      <c r="BQ27" s="140">
        <f t="shared" si="26"/>
        <v>-0.73000000000000043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970</v>
      </c>
      <c r="G28" s="16">
        <f>'[3]15'!G30</f>
        <v>0</v>
      </c>
      <c r="H28" s="17">
        <f t="shared" si="27"/>
        <v>1290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21.77</v>
      </c>
      <c r="AU28" s="8">
        <v>21.77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21.77</v>
      </c>
      <c r="BM28" s="8">
        <f t="shared" si="22"/>
        <v>21.77</v>
      </c>
      <c r="BN28" s="8">
        <f t="shared" si="23"/>
        <v>22.5</v>
      </c>
      <c r="BO28" s="8">
        <f t="shared" si="24"/>
        <v>22.5</v>
      </c>
      <c r="BP28" s="140">
        <f t="shared" si="25"/>
        <v>-0.73000000000000043</v>
      </c>
      <c r="BQ28" s="140">
        <f t="shared" si="26"/>
        <v>-0.73000000000000043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970</v>
      </c>
      <c r="G29" s="16">
        <f>'[3]15'!G31</f>
        <v>0</v>
      </c>
      <c r="H29" s="17">
        <f t="shared" si="27"/>
        <v>1290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21.77</v>
      </c>
      <c r="AU29" s="8">
        <v>21.77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21.77</v>
      </c>
      <c r="BM29" s="8">
        <f t="shared" si="22"/>
        <v>21.77</v>
      </c>
      <c r="BN29" s="8">
        <f t="shared" si="23"/>
        <v>22.5</v>
      </c>
      <c r="BO29" s="8">
        <f t="shared" si="24"/>
        <v>22.5</v>
      </c>
      <c r="BP29" s="140">
        <f t="shared" si="25"/>
        <v>-0.73000000000000043</v>
      </c>
      <c r="BQ29" s="140">
        <f t="shared" si="26"/>
        <v>-0.73000000000000043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970</v>
      </c>
      <c r="G30" s="16">
        <f>'[3]15'!G32</f>
        <v>0</v>
      </c>
      <c r="H30" s="17">
        <f t="shared" si="27"/>
        <v>1290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21.77</v>
      </c>
      <c r="AU30" s="8">
        <v>21.77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21.77</v>
      </c>
      <c r="BM30" s="8">
        <f t="shared" si="22"/>
        <v>21.77</v>
      </c>
      <c r="BN30" s="8">
        <f t="shared" si="23"/>
        <v>22.5</v>
      </c>
      <c r="BO30" s="8">
        <f t="shared" si="24"/>
        <v>22.5</v>
      </c>
      <c r="BP30" s="140">
        <f t="shared" si="25"/>
        <v>-0.73000000000000043</v>
      </c>
      <c r="BQ30" s="140">
        <f t="shared" si="26"/>
        <v>-0.73000000000000043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970</v>
      </c>
      <c r="G31" s="16">
        <f>'[3]15'!G33</f>
        <v>0</v>
      </c>
      <c r="H31" s="17">
        <f t="shared" si="27"/>
        <v>1290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21.77</v>
      </c>
      <c r="AU31" s="8">
        <v>21.77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21.77</v>
      </c>
      <c r="BM31" s="8">
        <f t="shared" si="22"/>
        <v>21.77</v>
      </c>
      <c r="BN31" s="8">
        <f t="shared" si="23"/>
        <v>22.5</v>
      </c>
      <c r="BO31" s="8">
        <f t="shared" si="24"/>
        <v>22.5</v>
      </c>
      <c r="BP31" s="140">
        <f t="shared" si="25"/>
        <v>-0.73000000000000043</v>
      </c>
      <c r="BQ31" s="140">
        <f t="shared" si="26"/>
        <v>-0.73000000000000043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970</v>
      </c>
      <c r="G32" s="16">
        <f>'[3]15'!G34</f>
        <v>0</v>
      </c>
      <c r="H32" s="17">
        <f t="shared" si="27"/>
        <v>1290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21.77</v>
      </c>
      <c r="AU32" s="8">
        <v>21.77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21.77</v>
      </c>
      <c r="BM32" s="8">
        <f t="shared" si="22"/>
        <v>21.77</v>
      </c>
      <c r="BN32" s="8">
        <f t="shared" si="23"/>
        <v>22.5</v>
      </c>
      <c r="BO32" s="8">
        <f t="shared" si="24"/>
        <v>22.5</v>
      </c>
      <c r="BP32" s="140">
        <f t="shared" si="25"/>
        <v>-0.73000000000000043</v>
      </c>
      <c r="BQ32" s="140">
        <f t="shared" si="26"/>
        <v>-0.73000000000000043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970</v>
      </c>
      <c r="G33" s="16">
        <f>'[3]15'!G35</f>
        <v>0</v>
      </c>
      <c r="H33" s="17">
        <f t="shared" si="27"/>
        <v>1290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21.77</v>
      </c>
      <c r="AU33" s="8">
        <v>21.77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21.77</v>
      </c>
      <c r="BM33" s="8">
        <f t="shared" si="22"/>
        <v>21.77</v>
      </c>
      <c r="BN33" s="8">
        <f t="shared" si="23"/>
        <v>22.5</v>
      </c>
      <c r="BO33" s="8">
        <f t="shared" si="24"/>
        <v>22.5</v>
      </c>
      <c r="BP33" s="140">
        <f t="shared" si="25"/>
        <v>-0.73000000000000043</v>
      </c>
      <c r="BQ33" s="140">
        <f t="shared" si="26"/>
        <v>-0.73000000000000043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970</v>
      </c>
      <c r="G34" s="16">
        <f>'[3]15'!G36</f>
        <v>0</v>
      </c>
      <c r="H34" s="17">
        <f t="shared" si="27"/>
        <v>1290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21.77</v>
      </c>
      <c r="AU34" s="8">
        <v>21.77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21.77</v>
      </c>
      <c r="BM34" s="8">
        <f t="shared" si="22"/>
        <v>21.77</v>
      </c>
      <c r="BN34" s="8">
        <f t="shared" si="23"/>
        <v>22.5</v>
      </c>
      <c r="BO34" s="8">
        <f t="shared" si="24"/>
        <v>22.5</v>
      </c>
      <c r="BP34" s="140">
        <f t="shared" si="25"/>
        <v>-0.73000000000000043</v>
      </c>
      <c r="BQ34" s="140">
        <f t="shared" si="26"/>
        <v>-0.73000000000000043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970</v>
      </c>
      <c r="G35" s="16">
        <f>'[3]15'!G37</f>
        <v>0</v>
      </c>
      <c r="H35" s="17">
        <f t="shared" si="27"/>
        <v>1290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21.77</v>
      </c>
      <c r="AU35" s="8">
        <v>21.77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21.77</v>
      </c>
      <c r="BM35" s="8">
        <f t="shared" si="22"/>
        <v>21.77</v>
      </c>
      <c r="BN35" s="8">
        <f t="shared" si="23"/>
        <v>22.5</v>
      </c>
      <c r="BO35" s="8">
        <f t="shared" si="24"/>
        <v>22.5</v>
      </c>
      <c r="BP35" s="140">
        <f t="shared" si="25"/>
        <v>-0.73000000000000043</v>
      </c>
      <c r="BQ35" s="140">
        <f t="shared" si="26"/>
        <v>-0.73000000000000043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970</v>
      </c>
      <c r="G36" s="16">
        <f>'[3]15'!G38</f>
        <v>0</v>
      </c>
      <c r="H36" s="17">
        <f t="shared" si="27"/>
        <v>1290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21.56</v>
      </c>
      <c r="AU36" s="8">
        <v>21.56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21.56</v>
      </c>
      <c r="BM36" s="8">
        <f t="shared" si="22"/>
        <v>21.56</v>
      </c>
      <c r="BN36" s="8">
        <f t="shared" si="23"/>
        <v>22.5</v>
      </c>
      <c r="BO36" s="8">
        <f t="shared" si="24"/>
        <v>22.5</v>
      </c>
      <c r="BP36" s="140">
        <f t="shared" si="25"/>
        <v>-0.94000000000000128</v>
      </c>
      <c r="BQ36" s="140">
        <f t="shared" si="26"/>
        <v>-0.94000000000000128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970</v>
      </c>
      <c r="G37" s="16">
        <f>'[3]15'!G39</f>
        <v>0</v>
      </c>
      <c r="H37" s="17">
        <f t="shared" si="27"/>
        <v>1290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21.56</v>
      </c>
      <c r="AU37" s="8">
        <v>21.56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21.56</v>
      </c>
      <c r="BM37" s="8">
        <f t="shared" si="22"/>
        <v>21.56</v>
      </c>
      <c r="BN37" s="8">
        <f t="shared" si="23"/>
        <v>22.5</v>
      </c>
      <c r="BO37" s="8">
        <f t="shared" si="24"/>
        <v>22.5</v>
      </c>
      <c r="BP37" s="140">
        <f t="shared" si="25"/>
        <v>-0.94000000000000128</v>
      </c>
      <c r="BQ37" s="140">
        <f t="shared" si="26"/>
        <v>-0.94000000000000128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970</v>
      </c>
      <c r="G38" s="16">
        <f>'[3]15'!G40</f>
        <v>0</v>
      </c>
      <c r="H38" s="17">
        <f t="shared" si="27"/>
        <v>1290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21.56</v>
      </c>
      <c r="AU38" s="8">
        <v>21.56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21.56</v>
      </c>
      <c r="BM38" s="8">
        <f t="shared" si="22"/>
        <v>21.56</v>
      </c>
      <c r="BN38" s="8">
        <f t="shared" si="23"/>
        <v>22.5</v>
      </c>
      <c r="BO38" s="8">
        <f t="shared" si="24"/>
        <v>22.5</v>
      </c>
      <c r="BP38" s="140">
        <f t="shared" si="25"/>
        <v>-0.94000000000000128</v>
      </c>
      <c r="BQ38" s="140">
        <f t="shared" si="26"/>
        <v>-0.94000000000000128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970</v>
      </c>
      <c r="G39" s="16">
        <f>'[3]15'!G41</f>
        <v>0</v>
      </c>
      <c r="H39" s="17">
        <f t="shared" si="27"/>
        <v>1290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21.56</v>
      </c>
      <c r="AU39" s="8">
        <v>21.56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21.56</v>
      </c>
      <c r="BM39" s="8">
        <f t="shared" si="22"/>
        <v>21.56</v>
      </c>
      <c r="BN39" s="8">
        <f t="shared" si="23"/>
        <v>22.5</v>
      </c>
      <c r="BO39" s="8">
        <f t="shared" si="24"/>
        <v>22.5</v>
      </c>
      <c r="BP39" s="140">
        <f t="shared" si="25"/>
        <v>-0.94000000000000128</v>
      </c>
      <c r="BQ39" s="140">
        <f t="shared" si="26"/>
        <v>-0.94000000000000128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970</v>
      </c>
      <c r="G40" s="16">
        <f>'[3]15'!G42</f>
        <v>0</v>
      </c>
      <c r="H40" s="17">
        <f t="shared" si="27"/>
        <v>1290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21.56</v>
      </c>
      <c r="AU40" s="8">
        <v>21.56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21.56</v>
      </c>
      <c r="BM40" s="8">
        <f t="shared" si="22"/>
        <v>21.56</v>
      </c>
      <c r="BN40" s="8">
        <f t="shared" si="23"/>
        <v>22.5</v>
      </c>
      <c r="BO40" s="8">
        <f t="shared" si="24"/>
        <v>22.5</v>
      </c>
      <c r="BP40" s="140">
        <f t="shared" si="25"/>
        <v>-0.94000000000000128</v>
      </c>
      <c r="BQ40" s="140">
        <f t="shared" si="26"/>
        <v>-0.94000000000000128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970</v>
      </c>
      <c r="G41" s="16">
        <f>'[3]15'!G43</f>
        <v>0</v>
      </c>
      <c r="H41" s="17">
        <f t="shared" si="27"/>
        <v>1290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21.56</v>
      </c>
      <c r="AU41" s="8">
        <v>21.56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21.56</v>
      </c>
      <c r="BM41" s="8">
        <f t="shared" si="22"/>
        <v>21.56</v>
      </c>
      <c r="BN41" s="8">
        <f t="shared" si="23"/>
        <v>22.5</v>
      </c>
      <c r="BO41" s="8">
        <f t="shared" si="24"/>
        <v>22.5</v>
      </c>
      <c r="BP41" s="140">
        <f t="shared" si="25"/>
        <v>-0.94000000000000128</v>
      </c>
      <c r="BQ41" s="140">
        <f t="shared" si="26"/>
        <v>-0.94000000000000128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970</v>
      </c>
      <c r="G42" s="16">
        <f>'[3]15'!G44</f>
        <v>0</v>
      </c>
      <c r="H42" s="17">
        <f t="shared" si="27"/>
        <v>1290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21.56</v>
      </c>
      <c r="AU42" s="8">
        <v>21.56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21.56</v>
      </c>
      <c r="BM42" s="8">
        <f t="shared" si="22"/>
        <v>21.56</v>
      </c>
      <c r="BN42" s="8">
        <f t="shared" si="23"/>
        <v>22.5</v>
      </c>
      <c r="BO42" s="8">
        <f t="shared" si="24"/>
        <v>22.5</v>
      </c>
      <c r="BP42" s="140">
        <f t="shared" si="25"/>
        <v>-0.94000000000000128</v>
      </c>
      <c r="BQ42" s="140">
        <f t="shared" si="26"/>
        <v>-0.94000000000000128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950</v>
      </c>
      <c r="G43" s="16">
        <f>'[3]15'!G45</f>
        <v>0</v>
      </c>
      <c r="H43" s="17">
        <f t="shared" si="27"/>
        <v>1270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21.56</v>
      </c>
      <c r="AU43" s="8">
        <v>21.56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21.56</v>
      </c>
      <c r="BM43" s="8">
        <f t="shared" si="22"/>
        <v>21.56</v>
      </c>
      <c r="BN43" s="8">
        <f t="shared" si="23"/>
        <v>22.5</v>
      </c>
      <c r="BO43" s="8">
        <f t="shared" si="24"/>
        <v>22.5</v>
      </c>
      <c r="BP43" s="140">
        <f t="shared" si="25"/>
        <v>-0.94000000000000128</v>
      </c>
      <c r="BQ43" s="140">
        <f t="shared" si="26"/>
        <v>-0.94000000000000128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950</v>
      </c>
      <c r="G44" s="16">
        <f>'[3]15'!G46</f>
        <v>0</v>
      </c>
      <c r="H44" s="17">
        <f t="shared" si="27"/>
        <v>1270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21.56</v>
      </c>
      <c r="AU44" s="8">
        <v>21.56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21.56</v>
      </c>
      <c r="BM44" s="8">
        <f t="shared" si="22"/>
        <v>21.56</v>
      </c>
      <c r="BN44" s="8">
        <f t="shared" si="23"/>
        <v>22.5</v>
      </c>
      <c r="BO44" s="8">
        <f t="shared" si="24"/>
        <v>22.5</v>
      </c>
      <c r="BP44" s="140">
        <f t="shared" si="25"/>
        <v>-0.94000000000000128</v>
      </c>
      <c r="BQ44" s="140">
        <f t="shared" si="26"/>
        <v>-0.94000000000000128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950</v>
      </c>
      <c r="G45" s="16">
        <f>'[3]15'!G47</f>
        <v>0</v>
      </c>
      <c r="H45" s="17">
        <f t="shared" si="27"/>
        <v>1270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21.56</v>
      </c>
      <c r="AU45" s="8">
        <v>21.56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21.56</v>
      </c>
      <c r="BM45" s="8">
        <f t="shared" si="22"/>
        <v>21.56</v>
      </c>
      <c r="BN45" s="8">
        <f t="shared" si="23"/>
        <v>22.5</v>
      </c>
      <c r="BO45" s="8">
        <f t="shared" si="24"/>
        <v>22.5</v>
      </c>
      <c r="BP45" s="140">
        <f t="shared" si="25"/>
        <v>-0.94000000000000128</v>
      </c>
      <c r="BQ45" s="140">
        <f t="shared" si="26"/>
        <v>-0.94000000000000128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950</v>
      </c>
      <c r="G46" s="16">
        <f>'[3]15'!G48</f>
        <v>0</v>
      </c>
      <c r="H46" s="17">
        <f t="shared" si="27"/>
        <v>1270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21.56</v>
      </c>
      <c r="AU46" s="8">
        <v>21.56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21.56</v>
      </c>
      <c r="BM46" s="8">
        <f t="shared" si="22"/>
        <v>21.56</v>
      </c>
      <c r="BN46" s="8">
        <f t="shared" si="23"/>
        <v>22.5</v>
      </c>
      <c r="BO46" s="8">
        <f t="shared" si="24"/>
        <v>22.5</v>
      </c>
      <c r="BP46" s="140">
        <f t="shared" si="25"/>
        <v>-0.94000000000000128</v>
      </c>
      <c r="BQ46" s="140">
        <f t="shared" si="26"/>
        <v>-0.94000000000000128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950</v>
      </c>
      <c r="G47" s="16">
        <f>'[3]15'!G49</f>
        <v>0</v>
      </c>
      <c r="H47" s="17">
        <f t="shared" si="27"/>
        <v>1270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22.28</v>
      </c>
      <c r="AE47" s="8">
        <f t="shared" si="11"/>
        <v>22.28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22.28</v>
      </c>
      <c r="AL47" s="8">
        <f t="shared" si="31"/>
        <v>225.44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225.44</v>
      </c>
      <c r="AT47" s="8">
        <v>21.56</v>
      </c>
      <c r="AU47" s="8">
        <v>21.56</v>
      </c>
      <c r="AW47" s="179">
        <v>22.28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22.28</v>
      </c>
      <c r="BD47" s="179">
        <v>22.28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22.28</v>
      </c>
      <c r="BL47" s="8">
        <f t="shared" si="21"/>
        <v>21.56</v>
      </c>
      <c r="BM47" s="8">
        <f t="shared" si="22"/>
        <v>21.56</v>
      </c>
      <c r="BN47" s="8">
        <f t="shared" si="23"/>
        <v>22.28</v>
      </c>
      <c r="BO47" s="8">
        <f t="shared" si="24"/>
        <v>22.28</v>
      </c>
      <c r="BP47" s="140">
        <f t="shared" si="25"/>
        <v>-0.72000000000000242</v>
      </c>
      <c r="BQ47" s="140">
        <f t="shared" si="26"/>
        <v>-0.72000000000000242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950</v>
      </c>
      <c r="G48" s="16">
        <f>'[3]15'!G50</f>
        <v>0</v>
      </c>
      <c r="H48" s="17">
        <f t="shared" si="27"/>
        <v>1270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22.28</v>
      </c>
      <c r="AE48" s="8">
        <f t="shared" si="11"/>
        <v>22.28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22.28</v>
      </c>
      <c r="AL48" s="8">
        <f t="shared" si="31"/>
        <v>225.44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225.44</v>
      </c>
      <c r="AT48" s="8">
        <v>21.56</v>
      </c>
      <c r="AU48" s="8">
        <v>21.56</v>
      </c>
      <c r="AW48" s="179">
        <v>22.28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22.28</v>
      </c>
      <c r="BD48" s="179">
        <v>22.28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22.28</v>
      </c>
      <c r="BL48" s="8">
        <f t="shared" si="21"/>
        <v>21.56</v>
      </c>
      <c r="BM48" s="8">
        <f t="shared" si="22"/>
        <v>21.56</v>
      </c>
      <c r="BN48" s="8">
        <f t="shared" si="23"/>
        <v>22.28</v>
      </c>
      <c r="BO48" s="8">
        <f t="shared" si="24"/>
        <v>22.28</v>
      </c>
      <c r="BP48" s="140">
        <f t="shared" si="25"/>
        <v>-0.72000000000000242</v>
      </c>
      <c r="BQ48" s="140">
        <f t="shared" si="26"/>
        <v>-0.72000000000000242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950</v>
      </c>
      <c r="G49" s="16">
        <f>'[3]15'!G51</f>
        <v>0</v>
      </c>
      <c r="H49" s="17">
        <f t="shared" si="27"/>
        <v>1270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22.28</v>
      </c>
      <c r="AE49" s="8">
        <f t="shared" si="11"/>
        <v>22.28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22.28</v>
      </c>
      <c r="AL49" s="8">
        <f t="shared" si="31"/>
        <v>225.44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225.44</v>
      </c>
      <c r="AT49" s="8">
        <v>21.56</v>
      </c>
      <c r="AU49" s="8">
        <v>21.56</v>
      </c>
      <c r="AW49" s="179">
        <v>22.28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22.28</v>
      </c>
      <c r="BD49" s="179">
        <v>22.28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22.28</v>
      </c>
      <c r="BL49" s="8">
        <f t="shared" si="21"/>
        <v>21.56</v>
      </c>
      <c r="BM49" s="8">
        <f t="shared" si="22"/>
        <v>21.56</v>
      </c>
      <c r="BN49" s="8">
        <f t="shared" si="23"/>
        <v>22.28</v>
      </c>
      <c r="BO49" s="8">
        <f t="shared" si="24"/>
        <v>22.28</v>
      </c>
      <c r="BP49" s="140">
        <f t="shared" si="25"/>
        <v>-0.72000000000000242</v>
      </c>
      <c r="BQ49" s="140">
        <f t="shared" si="26"/>
        <v>-0.72000000000000242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950</v>
      </c>
      <c r="G50" s="16">
        <f>'[3]15'!G52</f>
        <v>0</v>
      </c>
      <c r="H50" s="17">
        <f t="shared" si="27"/>
        <v>1270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22.28</v>
      </c>
      <c r="AE50" s="8">
        <f t="shared" si="11"/>
        <v>22.28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22.28</v>
      </c>
      <c r="AL50" s="8">
        <f t="shared" si="31"/>
        <v>225.44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225.44</v>
      </c>
      <c r="AT50" s="8">
        <v>21.56</v>
      </c>
      <c r="AU50" s="8">
        <v>21.56</v>
      </c>
      <c r="AW50" s="179">
        <v>22.28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22.28</v>
      </c>
      <c r="BD50" s="179">
        <v>22.28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22.28</v>
      </c>
      <c r="BL50" s="8">
        <f t="shared" si="21"/>
        <v>21.56</v>
      </c>
      <c r="BM50" s="8">
        <f t="shared" si="22"/>
        <v>21.56</v>
      </c>
      <c r="BN50" s="8">
        <f t="shared" si="23"/>
        <v>22.28</v>
      </c>
      <c r="BO50" s="8">
        <f t="shared" si="24"/>
        <v>22.28</v>
      </c>
      <c r="BP50" s="140">
        <f t="shared" si="25"/>
        <v>-0.72000000000000242</v>
      </c>
      <c r="BQ50" s="140">
        <f t="shared" si="26"/>
        <v>-0.72000000000000242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950</v>
      </c>
      <c r="G51" s="16">
        <f>'[3]15'!G53</f>
        <v>0</v>
      </c>
      <c r="H51" s="17">
        <f t="shared" si="27"/>
        <v>1270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22.28</v>
      </c>
      <c r="AE51" s="8">
        <f t="shared" si="11"/>
        <v>22.28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22.28</v>
      </c>
      <c r="AL51" s="8">
        <f t="shared" si="31"/>
        <v>225.44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225.44</v>
      </c>
      <c r="AT51" s="8">
        <v>20.45</v>
      </c>
      <c r="AU51" s="8">
        <v>20.45</v>
      </c>
      <c r="AW51" s="179">
        <v>22.28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22.28</v>
      </c>
      <c r="BD51" s="179">
        <v>22.28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22.28</v>
      </c>
      <c r="BL51" s="8">
        <f t="shared" si="21"/>
        <v>20.45</v>
      </c>
      <c r="BM51" s="8">
        <f t="shared" si="22"/>
        <v>20.45</v>
      </c>
      <c r="BN51" s="8">
        <f t="shared" si="23"/>
        <v>22.28</v>
      </c>
      <c r="BO51" s="8">
        <f t="shared" si="24"/>
        <v>22.28</v>
      </c>
      <c r="BP51" s="140">
        <f t="shared" si="25"/>
        <v>-1.8300000000000018</v>
      </c>
      <c r="BQ51" s="140">
        <f t="shared" si="26"/>
        <v>-1.8300000000000018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950</v>
      </c>
      <c r="G52" s="16">
        <f>'[3]15'!G54</f>
        <v>0</v>
      </c>
      <c r="H52" s="17">
        <f t="shared" si="27"/>
        <v>1270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22.28</v>
      </c>
      <c r="AE52" s="8">
        <f t="shared" si="11"/>
        <v>22.28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22.28</v>
      </c>
      <c r="AL52" s="8">
        <f t="shared" si="31"/>
        <v>225.44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225.44</v>
      </c>
      <c r="AT52" s="8">
        <v>20.45</v>
      </c>
      <c r="AU52" s="8">
        <v>18.79</v>
      </c>
      <c r="AW52" s="179">
        <v>22.28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22.28</v>
      </c>
      <c r="BD52" s="179">
        <v>22.28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22.28</v>
      </c>
      <c r="BL52" s="8">
        <f t="shared" si="21"/>
        <v>20.45</v>
      </c>
      <c r="BM52" s="8">
        <f t="shared" si="22"/>
        <v>18.79</v>
      </c>
      <c r="BN52" s="8">
        <f t="shared" si="23"/>
        <v>22.28</v>
      </c>
      <c r="BO52" s="8">
        <f t="shared" si="24"/>
        <v>22.28</v>
      </c>
      <c r="BP52" s="140">
        <f t="shared" si="25"/>
        <v>-1.8300000000000018</v>
      </c>
      <c r="BQ52" s="140">
        <f t="shared" si="26"/>
        <v>-3.490000000000002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950</v>
      </c>
      <c r="G53" s="16">
        <f>'[3]15'!G55</f>
        <v>0</v>
      </c>
      <c r="H53" s="17">
        <f t="shared" si="27"/>
        <v>1270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22.28</v>
      </c>
      <c r="AE53" s="8">
        <f t="shared" si="11"/>
        <v>22.28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22.28</v>
      </c>
      <c r="AL53" s="8">
        <f t="shared" si="31"/>
        <v>225.44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225.44</v>
      </c>
      <c r="AT53" s="8">
        <v>20.45</v>
      </c>
      <c r="AU53" s="8">
        <v>18.79</v>
      </c>
      <c r="AW53" s="179">
        <v>22.28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22.28</v>
      </c>
      <c r="BD53" s="179">
        <v>22.28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22.28</v>
      </c>
      <c r="BL53" s="8">
        <f t="shared" si="21"/>
        <v>20.45</v>
      </c>
      <c r="BM53" s="8">
        <f t="shared" si="22"/>
        <v>18.79</v>
      </c>
      <c r="BN53" s="8">
        <f t="shared" si="23"/>
        <v>22.28</v>
      </c>
      <c r="BO53" s="8">
        <f t="shared" si="24"/>
        <v>22.28</v>
      </c>
      <c r="BP53" s="140">
        <f t="shared" si="25"/>
        <v>-1.8300000000000018</v>
      </c>
      <c r="BQ53" s="140">
        <f t="shared" si="26"/>
        <v>-3.490000000000002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950</v>
      </c>
      <c r="G54" s="16">
        <f>'[3]15'!G56</f>
        <v>0</v>
      </c>
      <c r="H54" s="17">
        <f t="shared" si="27"/>
        <v>1270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22.28</v>
      </c>
      <c r="AE54" s="8">
        <f t="shared" si="11"/>
        <v>22.28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22.28</v>
      </c>
      <c r="AL54" s="8">
        <f t="shared" si="31"/>
        <v>225.44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225.44</v>
      </c>
      <c r="AT54" s="8">
        <v>20.45</v>
      </c>
      <c r="AU54" s="8">
        <v>20.45</v>
      </c>
      <c r="AW54" s="179">
        <v>22.28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22.28</v>
      </c>
      <c r="BD54" s="179">
        <v>22.28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22.28</v>
      </c>
      <c r="BL54" s="8">
        <f t="shared" si="21"/>
        <v>20.45</v>
      </c>
      <c r="BM54" s="8">
        <f t="shared" si="22"/>
        <v>20.45</v>
      </c>
      <c r="BN54" s="8">
        <f t="shared" si="23"/>
        <v>22.28</v>
      </c>
      <c r="BO54" s="8">
        <f t="shared" si="24"/>
        <v>22.28</v>
      </c>
      <c r="BP54" s="140">
        <f t="shared" si="25"/>
        <v>-1.8300000000000018</v>
      </c>
      <c r="BQ54" s="140">
        <f t="shared" si="26"/>
        <v>-1.8300000000000018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950</v>
      </c>
      <c r="G55" s="16">
        <f>'[3]15'!G57</f>
        <v>0</v>
      </c>
      <c r="H55" s="17">
        <f t="shared" si="27"/>
        <v>1270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22.28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22.28</v>
      </c>
      <c r="AE55" s="8">
        <f t="shared" si="11"/>
        <v>22.28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22.28</v>
      </c>
      <c r="AL55" s="8">
        <f t="shared" si="31"/>
        <v>225.44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225.44</v>
      </c>
      <c r="AT55" s="8">
        <v>20.45</v>
      </c>
      <c r="AU55" s="8">
        <v>20.45</v>
      </c>
      <c r="AW55" s="179">
        <v>22.28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22.28</v>
      </c>
      <c r="BD55" s="179">
        <v>22.28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22.28</v>
      </c>
      <c r="BL55" s="8">
        <f t="shared" si="21"/>
        <v>20.45</v>
      </c>
      <c r="BM55" s="8">
        <f t="shared" si="22"/>
        <v>20.45</v>
      </c>
      <c r="BN55" s="8">
        <f t="shared" si="23"/>
        <v>22.28</v>
      </c>
      <c r="BO55" s="8">
        <f t="shared" si="24"/>
        <v>22.28</v>
      </c>
      <c r="BP55" s="140">
        <f t="shared" si="25"/>
        <v>-1.8300000000000018</v>
      </c>
      <c r="BQ55" s="140">
        <f t="shared" si="26"/>
        <v>-1.8300000000000018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950</v>
      </c>
      <c r="G56" s="16">
        <f>'[3]15'!G58</f>
        <v>0</v>
      </c>
      <c r="H56" s="17">
        <f t="shared" si="27"/>
        <v>1270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22.28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22.28</v>
      </c>
      <c r="AE56" s="8">
        <f t="shared" si="11"/>
        <v>22.28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22.28</v>
      </c>
      <c r="AL56" s="8">
        <f t="shared" si="31"/>
        <v>225.44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225.44</v>
      </c>
      <c r="AT56" s="8">
        <v>20.45</v>
      </c>
      <c r="AU56" s="8">
        <v>20.45</v>
      </c>
      <c r="AW56" s="179">
        <v>22.28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22.28</v>
      </c>
      <c r="BD56" s="179">
        <v>22.28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22.28</v>
      </c>
      <c r="BL56" s="8">
        <f t="shared" si="21"/>
        <v>20.45</v>
      </c>
      <c r="BM56" s="8">
        <f t="shared" si="22"/>
        <v>20.45</v>
      </c>
      <c r="BN56" s="8">
        <f t="shared" si="23"/>
        <v>22.28</v>
      </c>
      <c r="BO56" s="8">
        <f t="shared" si="24"/>
        <v>22.28</v>
      </c>
      <c r="BP56" s="140">
        <f t="shared" si="25"/>
        <v>-1.8300000000000018</v>
      </c>
      <c r="BQ56" s="140">
        <f t="shared" si="26"/>
        <v>-1.8300000000000018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950</v>
      </c>
      <c r="G57" s="16">
        <f>'[3]15'!G59</f>
        <v>0</v>
      </c>
      <c r="H57" s="17">
        <f t="shared" si="27"/>
        <v>1270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22.28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22.28</v>
      </c>
      <c r="AE57" s="8">
        <f t="shared" si="11"/>
        <v>22.28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22.28</v>
      </c>
      <c r="AL57" s="8">
        <f t="shared" si="31"/>
        <v>225.44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225.44</v>
      </c>
      <c r="AT57" s="8">
        <v>20.45</v>
      </c>
      <c r="AU57" s="8">
        <v>20.45</v>
      </c>
      <c r="AW57" s="179">
        <v>22.28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22.28</v>
      </c>
      <c r="BD57" s="179">
        <v>22.28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22.28</v>
      </c>
      <c r="BL57" s="8">
        <f t="shared" si="21"/>
        <v>20.45</v>
      </c>
      <c r="BM57" s="8">
        <f t="shared" si="22"/>
        <v>20.45</v>
      </c>
      <c r="BN57" s="8">
        <f t="shared" si="23"/>
        <v>22.28</v>
      </c>
      <c r="BO57" s="8">
        <f t="shared" si="24"/>
        <v>22.28</v>
      </c>
      <c r="BP57" s="140">
        <f t="shared" si="25"/>
        <v>-1.8300000000000018</v>
      </c>
      <c r="BQ57" s="140">
        <f t="shared" si="26"/>
        <v>-1.8300000000000018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950</v>
      </c>
      <c r="G58" s="16">
        <f>'[3]15'!G60</f>
        <v>0</v>
      </c>
      <c r="H58" s="17">
        <f t="shared" si="27"/>
        <v>1270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22.28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22.28</v>
      </c>
      <c r="AE58" s="8">
        <f t="shared" si="11"/>
        <v>22.28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22.28</v>
      </c>
      <c r="AL58" s="8">
        <f t="shared" si="31"/>
        <v>225.44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225.44</v>
      </c>
      <c r="AT58" s="8">
        <v>20.45</v>
      </c>
      <c r="AU58" s="8">
        <v>20.45</v>
      </c>
      <c r="AW58" s="179">
        <v>22.28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22.28</v>
      </c>
      <c r="BD58" s="179">
        <v>22.28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22.28</v>
      </c>
      <c r="BL58" s="8">
        <f t="shared" si="21"/>
        <v>20.45</v>
      </c>
      <c r="BM58" s="8">
        <f t="shared" si="22"/>
        <v>20.45</v>
      </c>
      <c r="BN58" s="8">
        <f t="shared" si="23"/>
        <v>22.28</v>
      </c>
      <c r="BO58" s="8">
        <f t="shared" si="24"/>
        <v>22.28</v>
      </c>
      <c r="BP58" s="140">
        <f t="shared" si="25"/>
        <v>-1.8300000000000018</v>
      </c>
      <c r="BQ58" s="140">
        <f t="shared" si="26"/>
        <v>-1.8300000000000018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950</v>
      </c>
      <c r="G59" s="16">
        <f>'[3]15'!G61</f>
        <v>0</v>
      </c>
      <c r="H59" s="17">
        <f t="shared" si="27"/>
        <v>1270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22.28</v>
      </c>
      <c r="AE59" s="8">
        <f t="shared" si="11"/>
        <v>22.28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22.28</v>
      </c>
      <c r="AL59" s="8">
        <f t="shared" si="31"/>
        <v>225.44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225.44</v>
      </c>
      <c r="AT59" s="8">
        <v>20.45</v>
      </c>
      <c r="AU59" s="8">
        <v>20.45</v>
      </c>
      <c r="AW59" s="179">
        <v>22.28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22.28</v>
      </c>
      <c r="BD59" s="179">
        <v>22.28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22.28</v>
      </c>
      <c r="BL59" s="8">
        <f t="shared" si="21"/>
        <v>20.45</v>
      </c>
      <c r="BM59" s="8">
        <f t="shared" si="22"/>
        <v>20.45</v>
      </c>
      <c r="BN59" s="8">
        <f t="shared" si="23"/>
        <v>22.28</v>
      </c>
      <c r="BO59" s="8">
        <f t="shared" si="24"/>
        <v>22.28</v>
      </c>
      <c r="BP59" s="140">
        <f t="shared" si="25"/>
        <v>-1.8300000000000018</v>
      </c>
      <c r="BQ59" s="140">
        <f t="shared" si="26"/>
        <v>-1.8300000000000018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950</v>
      </c>
      <c r="G60" s="16">
        <f>'[3]15'!G62</f>
        <v>0</v>
      </c>
      <c r="H60" s="17">
        <f t="shared" si="27"/>
        <v>1270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22.28</v>
      </c>
      <c r="AE60" s="8">
        <f t="shared" si="11"/>
        <v>22.28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22.28</v>
      </c>
      <c r="AL60" s="8">
        <f t="shared" si="31"/>
        <v>225.44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225.44</v>
      </c>
      <c r="AT60" s="8">
        <v>20.45</v>
      </c>
      <c r="AU60" s="8">
        <v>20.45</v>
      </c>
      <c r="AW60" s="179">
        <v>22.28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22.28</v>
      </c>
      <c r="BD60" s="179">
        <v>22.28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22.28</v>
      </c>
      <c r="BL60" s="8">
        <f t="shared" si="21"/>
        <v>20.45</v>
      </c>
      <c r="BM60" s="8">
        <f t="shared" si="22"/>
        <v>20.45</v>
      </c>
      <c r="BN60" s="8">
        <f t="shared" si="23"/>
        <v>22.28</v>
      </c>
      <c r="BO60" s="8">
        <f t="shared" si="24"/>
        <v>22.28</v>
      </c>
      <c r="BP60" s="140">
        <f t="shared" si="25"/>
        <v>-1.8300000000000018</v>
      </c>
      <c r="BQ60" s="140">
        <f t="shared" si="26"/>
        <v>-1.8300000000000018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950</v>
      </c>
      <c r="G61" s="16">
        <f>'[3]15'!G63</f>
        <v>0</v>
      </c>
      <c r="H61" s="17">
        <f t="shared" si="27"/>
        <v>1270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22.28</v>
      </c>
      <c r="AE61" s="8">
        <f t="shared" si="11"/>
        <v>22.28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22.28</v>
      </c>
      <c r="AL61" s="8">
        <f t="shared" si="31"/>
        <v>225.44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225.44</v>
      </c>
      <c r="AT61" s="8">
        <v>20.45</v>
      </c>
      <c r="AU61" s="8">
        <v>20.45</v>
      </c>
      <c r="AW61" s="179">
        <v>22.28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22.28</v>
      </c>
      <c r="BD61" s="179">
        <v>22.28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22.28</v>
      </c>
      <c r="BL61" s="8">
        <f t="shared" si="21"/>
        <v>20.45</v>
      </c>
      <c r="BM61" s="8">
        <f t="shared" si="22"/>
        <v>20.45</v>
      </c>
      <c r="BN61" s="8">
        <f t="shared" si="23"/>
        <v>22.28</v>
      </c>
      <c r="BO61" s="8">
        <f t="shared" si="24"/>
        <v>22.28</v>
      </c>
      <c r="BP61" s="140">
        <f t="shared" si="25"/>
        <v>-1.8300000000000018</v>
      </c>
      <c r="BQ61" s="140">
        <f t="shared" si="26"/>
        <v>-1.8300000000000018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950</v>
      </c>
      <c r="G62" s="16">
        <f>'[3]15'!G64</f>
        <v>0</v>
      </c>
      <c r="H62" s="17">
        <f t="shared" si="27"/>
        <v>1270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21.13</v>
      </c>
      <c r="AE62" s="8">
        <f t="shared" si="11"/>
        <v>21.13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21.13</v>
      </c>
      <c r="AL62" s="8">
        <f t="shared" ref="AL62:AN98" si="35">Q62-X62-AE62</f>
        <v>227.74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227.74</v>
      </c>
      <c r="AT62" s="8">
        <v>21.56</v>
      </c>
      <c r="AU62" s="8">
        <v>21.56</v>
      </c>
      <c r="AW62" s="179">
        <v>21.13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21.13</v>
      </c>
      <c r="BD62" s="179">
        <v>21.13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21.13</v>
      </c>
      <c r="BL62" s="8">
        <f t="shared" si="21"/>
        <v>21.56</v>
      </c>
      <c r="BM62" s="8">
        <f t="shared" si="22"/>
        <v>21.56</v>
      </c>
      <c r="BN62" s="8">
        <f t="shared" si="23"/>
        <v>21.13</v>
      </c>
      <c r="BO62" s="8">
        <f t="shared" si="24"/>
        <v>21.13</v>
      </c>
      <c r="BP62" s="140">
        <f t="shared" si="25"/>
        <v>0.42999999999999972</v>
      </c>
      <c r="BQ62" s="140">
        <f t="shared" si="26"/>
        <v>0.42999999999999972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950</v>
      </c>
      <c r="G63" s="16">
        <f>'[3]15'!G65</f>
        <v>0</v>
      </c>
      <c r="H63" s="17">
        <f t="shared" si="27"/>
        <v>1270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21.13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21.13</v>
      </c>
      <c r="AE63" s="8">
        <f t="shared" si="11"/>
        <v>21.13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21.13</v>
      </c>
      <c r="AL63" s="8">
        <f t="shared" si="35"/>
        <v>227.74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227.74</v>
      </c>
      <c r="AT63" s="8">
        <v>21.77</v>
      </c>
      <c r="AU63" s="8">
        <v>21.77</v>
      </c>
      <c r="AW63" s="179">
        <v>21.13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21.13</v>
      </c>
      <c r="BD63" s="179">
        <v>21.13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21.13</v>
      </c>
      <c r="BL63" s="8">
        <f t="shared" si="21"/>
        <v>21.77</v>
      </c>
      <c r="BM63" s="8">
        <f t="shared" si="22"/>
        <v>21.77</v>
      </c>
      <c r="BN63" s="8">
        <f t="shared" si="23"/>
        <v>21.13</v>
      </c>
      <c r="BO63" s="8">
        <f t="shared" si="24"/>
        <v>21.13</v>
      </c>
      <c r="BP63" s="140">
        <f t="shared" si="25"/>
        <v>0.64000000000000057</v>
      </c>
      <c r="BQ63" s="140">
        <f t="shared" si="26"/>
        <v>0.64000000000000057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950</v>
      </c>
      <c r="G64" s="16">
        <f>'[3]15'!G66</f>
        <v>0</v>
      </c>
      <c r="H64" s="17">
        <f t="shared" si="27"/>
        <v>1270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21.13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21.13</v>
      </c>
      <c r="AE64" s="8">
        <f t="shared" si="11"/>
        <v>21.13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21.13</v>
      </c>
      <c r="AL64" s="8">
        <f t="shared" si="35"/>
        <v>227.74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227.74</v>
      </c>
      <c r="AT64" s="8">
        <v>21.77</v>
      </c>
      <c r="AU64" s="8">
        <v>21.77</v>
      </c>
      <c r="AW64" s="179">
        <v>21.13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21.13</v>
      </c>
      <c r="BD64" s="179">
        <v>21.13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21.13</v>
      </c>
      <c r="BL64" s="8">
        <f t="shared" si="21"/>
        <v>21.77</v>
      </c>
      <c r="BM64" s="8">
        <f t="shared" si="22"/>
        <v>21.77</v>
      </c>
      <c r="BN64" s="8">
        <f t="shared" si="23"/>
        <v>21.13</v>
      </c>
      <c r="BO64" s="8">
        <f t="shared" si="24"/>
        <v>21.13</v>
      </c>
      <c r="BP64" s="140">
        <f t="shared" si="25"/>
        <v>0.64000000000000057</v>
      </c>
      <c r="BQ64" s="140">
        <f t="shared" si="26"/>
        <v>0.64000000000000057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950</v>
      </c>
      <c r="G65" s="16">
        <f>'[3]15'!G67</f>
        <v>0</v>
      </c>
      <c r="H65" s="17">
        <f t="shared" si="27"/>
        <v>1270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21.13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21.13</v>
      </c>
      <c r="AE65" s="8">
        <f t="shared" si="11"/>
        <v>21.13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21.13</v>
      </c>
      <c r="AL65" s="8">
        <f t="shared" si="35"/>
        <v>227.74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227.74</v>
      </c>
      <c r="AT65" s="8">
        <v>21.77</v>
      </c>
      <c r="AU65" s="8">
        <v>21.77</v>
      </c>
      <c r="AW65" s="179">
        <v>21.13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21.13</v>
      </c>
      <c r="BD65" s="179">
        <v>21.13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21.13</v>
      </c>
      <c r="BL65" s="8">
        <f t="shared" si="21"/>
        <v>21.77</v>
      </c>
      <c r="BM65" s="8">
        <f t="shared" si="22"/>
        <v>21.77</v>
      </c>
      <c r="BN65" s="8">
        <f t="shared" si="23"/>
        <v>21.13</v>
      </c>
      <c r="BO65" s="8">
        <f t="shared" si="24"/>
        <v>21.13</v>
      </c>
      <c r="BP65" s="140">
        <f t="shared" si="25"/>
        <v>0.64000000000000057</v>
      </c>
      <c r="BQ65" s="140">
        <f t="shared" si="26"/>
        <v>0.64000000000000057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950</v>
      </c>
      <c r="G66" s="16">
        <f>'[3]15'!G68</f>
        <v>0</v>
      </c>
      <c r="H66" s="17">
        <f t="shared" si="27"/>
        <v>1270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21.13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21.13</v>
      </c>
      <c r="AE66" s="8">
        <f t="shared" si="11"/>
        <v>21.13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21.13</v>
      </c>
      <c r="AL66" s="8">
        <f t="shared" si="35"/>
        <v>227.74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227.74</v>
      </c>
      <c r="AT66" s="8">
        <v>21.77</v>
      </c>
      <c r="AU66" s="8">
        <v>21.77</v>
      </c>
      <c r="AW66" s="179">
        <v>21.13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21.13</v>
      </c>
      <c r="BD66" s="179">
        <v>21.13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21.13</v>
      </c>
      <c r="BL66" s="8">
        <f t="shared" si="21"/>
        <v>21.77</v>
      </c>
      <c r="BM66" s="8">
        <f t="shared" si="22"/>
        <v>21.77</v>
      </c>
      <c r="BN66" s="8">
        <f t="shared" si="23"/>
        <v>21.13</v>
      </c>
      <c r="BO66" s="8">
        <f t="shared" si="24"/>
        <v>21.13</v>
      </c>
      <c r="BP66" s="140">
        <f t="shared" si="25"/>
        <v>0.64000000000000057</v>
      </c>
      <c r="BQ66" s="140">
        <f t="shared" si="26"/>
        <v>0.64000000000000057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950</v>
      </c>
      <c r="G67" s="16">
        <f>'[3]15'!G69</f>
        <v>0</v>
      </c>
      <c r="H67" s="17">
        <f t="shared" si="27"/>
        <v>1270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21.13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21.13</v>
      </c>
      <c r="AE67" s="8">
        <f t="shared" si="11"/>
        <v>21.13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21.13</v>
      </c>
      <c r="AL67" s="8">
        <f t="shared" si="35"/>
        <v>227.74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227.74</v>
      </c>
      <c r="AT67" s="8">
        <v>19.05</v>
      </c>
      <c r="AU67" s="8">
        <v>19.05</v>
      </c>
      <c r="AW67" s="179">
        <v>21.13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21.13</v>
      </c>
      <c r="BD67" s="179">
        <v>21.13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21.13</v>
      </c>
      <c r="BL67" s="8">
        <f t="shared" si="21"/>
        <v>19.05</v>
      </c>
      <c r="BM67" s="8">
        <f t="shared" si="22"/>
        <v>19.05</v>
      </c>
      <c r="BN67" s="8">
        <f t="shared" si="23"/>
        <v>21.13</v>
      </c>
      <c r="BO67" s="8">
        <f t="shared" si="24"/>
        <v>21.13</v>
      </c>
      <c r="BP67" s="140">
        <f t="shared" si="25"/>
        <v>-2.0799999999999983</v>
      </c>
      <c r="BQ67" s="140">
        <f t="shared" si="26"/>
        <v>-2.0799999999999983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950</v>
      </c>
      <c r="G68" s="16">
        <f>'[3]15'!G70</f>
        <v>0</v>
      </c>
      <c r="H68" s="17">
        <f t="shared" si="27"/>
        <v>1270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21.13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21.13</v>
      </c>
      <c r="AE68" s="8">
        <f t="shared" ref="AE68:AE98" si="43">BD68</f>
        <v>21.13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21.13</v>
      </c>
      <c r="AL68" s="8">
        <f t="shared" si="35"/>
        <v>227.74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227.74</v>
      </c>
      <c r="AT68" s="8">
        <v>19.05</v>
      </c>
      <c r="AU68" s="8">
        <v>19.05</v>
      </c>
      <c r="AW68" s="179">
        <v>21.13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21.13</v>
      </c>
      <c r="BD68" s="179">
        <v>21.13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21.13</v>
      </c>
      <c r="BL68" s="8">
        <f t="shared" ref="BL68:BL98" si="53">AT68</f>
        <v>19.05</v>
      </c>
      <c r="BM68" s="8">
        <f t="shared" ref="BM68:BM98" si="54">AU68</f>
        <v>19.05</v>
      </c>
      <c r="BN68" s="8">
        <f t="shared" ref="BN68:BN98" si="55">BC68</f>
        <v>21.13</v>
      </c>
      <c r="BO68" s="8">
        <f t="shared" ref="BO68:BO98" si="56">BJ68</f>
        <v>21.13</v>
      </c>
      <c r="BP68" s="140">
        <f t="shared" ref="BP68:BP98" si="57">BL68-BN68</f>
        <v>-2.0799999999999983</v>
      </c>
      <c r="BQ68" s="140">
        <f t="shared" ref="BQ68:BQ98" si="58">BM68-BO68</f>
        <v>-2.0799999999999983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950</v>
      </c>
      <c r="G69" s="16">
        <f>'[3]15'!G71</f>
        <v>0</v>
      </c>
      <c r="H69" s="17">
        <f t="shared" ref="H69:H98" si="59">SUM(B69:G69)</f>
        <v>1270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21.13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21.13</v>
      </c>
      <c r="AE69" s="8">
        <f t="shared" si="43"/>
        <v>21.13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21.13</v>
      </c>
      <c r="AL69" s="8">
        <f t="shared" si="35"/>
        <v>227.74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227.74</v>
      </c>
      <c r="AT69" s="8">
        <v>19.05</v>
      </c>
      <c r="AU69" s="8">
        <v>19.05</v>
      </c>
      <c r="AW69" s="179">
        <v>21.13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21.13</v>
      </c>
      <c r="BD69" s="179">
        <v>21.13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21.13</v>
      </c>
      <c r="BL69" s="8">
        <f t="shared" si="53"/>
        <v>19.05</v>
      </c>
      <c r="BM69" s="8">
        <f t="shared" si="54"/>
        <v>19.05</v>
      </c>
      <c r="BN69" s="8">
        <f t="shared" si="55"/>
        <v>21.13</v>
      </c>
      <c r="BO69" s="8">
        <f t="shared" si="56"/>
        <v>21.13</v>
      </c>
      <c r="BP69" s="140">
        <f t="shared" si="57"/>
        <v>-2.0799999999999983</v>
      </c>
      <c r="BQ69" s="140">
        <f t="shared" si="58"/>
        <v>-2.0799999999999983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950</v>
      </c>
      <c r="G70" s="16">
        <f>'[3]15'!G72</f>
        <v>0</v>
      </c>
      <c r="H70" s="17">
        <f t="shared" si="59"/>
        <v>1270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21.13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21.13</v>
      </c>
      <c r="AE70" s="8">
        <f t="shared" si="43"/>
        <v>21.13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21.13</v>
      </c>
      <c r="AL70" s="8">
        <f t="shared" si="35"/>
        <v>227.74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227.74</v>
      </c>
      <c r="AT70" s="8">
        <v>19.05</v>
      </c>
      <c r="AU70" s="8">
        <v>19.05</v>
      </c>
      <c r="AW70" s="179">
        <v>21.13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21.13</v>
      </c>
      <c r="BD70" s="179">
        <v>21.13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21.13</v>
      </c>
      <c r="BL70" s="8">
        <f t="shared" si="53"/>
        <v>19.05</v>
      </c>
      <c r="BM70" s="8">
        <f t="shared" si="54"/>
        <v>19.05</v>
      </c>
      <c r="BN70" s="8">
        <f t="shared" si="55"/>
        <v>21.13</v>
      </c>
      <c r="BO70" s="8">
        <f t="shared" si="56"/>
        <v>21.13</v>
      </c>
      <c r="BP70" s="140">
        <f t="shared" si="57"/>
        <v>-2.0799999999999983</v>
      </c>
      <c r="BQ70" s="140">
        <f t="shared" si="58"/>
        <v>-2.0799999999999983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950</v>
      </c>
      <c r="G71" s="16">
        <f>'[3]15'!G73</f>
        <v>0</v>
      </c>
      <c r="H71" s="17">
        <f t="shared" si="59"/>
        <v>1270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21.13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21.13</v>
      </c>
      <c r="AE71" s="8">
        <f t="shared" si="43"/>
        <v>21.13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21.13</v>
      </c>
      <c r="AL71" s="8">
        <f t="shared" si="35"/>
        <v>227.74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227.74</v>
      </c>
      <c r="AT71" s="8">
        <v>19.05</v>
      </c>
      <c r="AU71" s="8">
        <v>19.05</v>
      </c>
      <c r="AW71" s="179">
        <v>21.13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21.13</v>
      </c>
      <c r="BD71" s="179">
        <v>21.13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21.13</v>
      </c>
      <c r="BL71" s="8">
        <f t="shared" si="53"/>
        <v>19.05</v>
      </c>
      <c r="BM71" s="8">
        <f t="shared" si="54"/>
        <v>19.05</v>
      </c>
      <c r="BN71" s="8">
        <f t="shared" si="55"/>
        <v>21.13</v>
      </c>
      <c r="BO71" s="8">
        <f t="shared" si="56"/>
        <v>21.13</v>
      </c>
      <c r="BP71" s="140">
        <f t="shared" si="57"/>
        <v>-2.0799999999999983</v>
      </c>
      <c r="BQ71" s="140">
        <f t="shared" si="58"/>
        <v>-2.0799999999999983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950</v>
      </c>
      <c r="G72" s="16">
        <f>'[3]15'!G74</f>
        <v>0</v>
      </c>
      <c r="H72" s="17">
        <f t="shared" si="59"/>
        <v>1270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21.13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21.13</v>
      </c>
      <c r="AE72" s="8">
        <f t="shared" si="43"/>
        <v>21.13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21.13</v>
      </c>
      <c r="AL72" s="8">
        <f t="shared" si="35"/>
        <v>227.74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227.74</v>
      </c>
      <c r="AT72" s="8">
        <v>7.74</v>
      </c>
      <c r="AU72" s="8">
        <v>7.74</v>
      </c>
      <c r="AW72" s="179">
        <v>21.13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21.13</v>
      </c>
      <c r="BD72" s="179">
        <v>21.13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21.13</v>
      </c>
      <c r="BL72" s="8">
        <f t="shared" si="53"/>
        <v>7.74</v>
      </c>
      <c r="BM72" s="8">
        <f t="shared" si="54"/>
        <v>7.74</v>
      </c>
      <c r="BN72" s="8">
        <f t="shared" si="55"/>
        <v>21.13</v>
      </c>
      <c r="BO72" s="8">
        <f t="shared" si="56"/>
        <v>21.13</v>
      </c>
      <c r="BP72" s="140">
        <f t="shared" si="57"/>
        <v>-13.389999999999999</v>
      </c>
      <c r="BQ72" s="140">
        <f t="shared" si="58"/>
        <v>-13.389999999999999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950</v>
      </c>
      <c r="G73" s="16">
        <f>'[3]15'!G75</f>
        <v>0</v>
      </c>
      <c r="H73" s="17">
        <f t="shared" si="59"/>
        <v>1270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22.28</v>
      </c>
      <c r="AE73" s="8">
        <f t="shared" si="43"/>
        <v>22.28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22.28</v>
      </c>
      <c r="AL73" s="8">
        <f t="shared" si="35"/>
        <v>225.44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225.44</v>
      </c>
      <c r="AT73" s="8">
        <v>7.74</v>
      </c>
      <c r="AU73" s="8">
        <v>7.74</v>
      </c>
      <c r="AW73" s="179">
        <v>22.28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22.28</v>
      </c>
      <c r="BD73" s="179">
        <v>22.28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22.28</v>
      </c>
      <c r="BL73" s="8">
        <f t="shared" si="53"/>
        <v>7.74</v>
      </c>
      <c r="BM73" s="8">
        <f t="shared" si="54"/>
        <v>7.74</v>
      </c>
      <c r="BN73" s="8">
        <f t="shared" si="55"/>
        <v>22.28</v>
      </c>
      <c r="BO73" s="8">
        <f t="shared" si="56"/>
        <v>22.28</v>
      </c>
      <c r="BP73" s="140">
        <f t="shared" si="57"/>
        <v>-14.540000000000001</v>
      </c>
      <c r="BQ73" s="140">
        <f t="shared" si="58"/>
        <v>-14.540000000000001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950</v>
      </c>
      <c r="G74" s="16">
        <f>'[3]15'!G76</f>
        <v>0</v>
      </c>
      <c r="H74" s="17">
        <f t="shared" si="59"/>
        <v>1270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7.74</v>
      </c>
      <c r="AU74" s="8">
        <v>7.74</v>
      </c>
      <c r="AW74" s="179">
        <v>22.5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22.5</v>
      </c>
      <c r="BD74" s="179">
        <v>22.5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22.5</v>
      </c>
      <c r="BL74" s="8">
        <f t="shared" si="53"/>
        <v>7.74</v>
      </c>
      <c r="BM74" s="8">
        <f t="shared" si="54"/>
        <v>7.74</v>
      </c>
      <c r="BN74" s="8">
        <f t="shared" si="55"/>
        <v>22.5</v>
      </c>
      <c r="BO74" s="8">
        <f t="shared" si="56"/>
        <v>22.5</v>
      </c>
      <c r="BP74" s="140">
        <f t="shared" si="57"/>
        <v>-14.76</v>
      </c>
      <c r="BQ74" s="140">
        <f t="shared" si="58"/>
        <v>-14.76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970</v>
      </c>
      <c r="G75" s="16">
        <f>'[3]15'!G77</f>
        <v>0</v>
      </c>
      <c r="H75" s="17">
        <f t="shared" si="59"/>
        <v>1290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7.74</v>
      </c>
      <c r="AU75" s="8">
        <v>7.74</v>
      </c>
      <c r="AW75" s="179">
        <v>22.5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22.5</v>
      </c>
      <c r="BD75" s="179">
        <v>22.5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22.5</v>
      </c>
      <c r="BL75" s="8">
        <f t="shared" si="53"/>
        <v>7.74</v>
      </c>
      <c r="BM75" s="8">
        <f t="shared" si="54"/>
        <v>7.74</v>
      </c>
      <c r="BN75" s="8">
        <f t="shared" si="55"/>
        <v>22.5</v>
      </c>
      <c r="BO75" s="8">
        <f t="shared" si="56"/>
        <v>22.5</v>
      </c>
      <c r="BP75" s="140">
        <f t="shared" si="57"/>
        <v>-14.76</v>
      </c>
      <c r="BQ75" s="140">
        <f t="shared" si="58"/>
        <v>-14.76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970</v>
      </c>
      <c r="G76" s="16">
        <f>'[3]15'!G78</f>
        <v>0</v>
      </c>
      <c r="H76" s="17">
        <f t="shared" si="59"/>
        <v>1290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30.97</v>
      </c>
      <c r="AU76" s="8">
        <v>0</v>
      </c>
      <c r="AW76" s="179">
        <v>22.5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22.5</v>
      </c>
      <c r="BD76" s="179">
        <v>22.5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22.5</v>
      </c>
      <c r="BL76" s="8">
        <f t="shared" si="53"/>
        <v>30.97</v>
      </c>
      <c r="BM76" s="8">
        <f t="shared" si="54"/>
        <v>0</v>
      </c>
      <c r="BN76" s="8">
        <f t="shared" si="55"/>
        <v>22.5</v>
      </c>
      <c r="BO76" s="8">
        <f t="shared" si="56"/>
        <v>22.5</v>
      </c>
      <c r="BP76" s="140">
        <f t="shared" si="57"/>
        <v>8.4699999999999989</v>
      </c>
      <c r="BQ76" s="140">
        <f t="shared" si="58"/>
        <v>-22.5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970</v>
      </c>
      <c r="G77" s="16">
        <f>'[3]15'!G79</f>
        <v>0</v>
      </c>
      <c r="H77" s="17">
        <f t="shared" si="59"/>
        <v>1290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22.5</v>
      </c>
      <c r="AE77" s="8">
        <f t="shared" si="43"/>
        <v>22.5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22.5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30.97</v>
      </c>
      <c r="AU77" s="8">
        <v>0</v>
      </c>
      <c r="AW77" s="179">
        <v>22.5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22.5</v>
      </c>
      <c r="BD77" s="179">
        <v>22.5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22.5</v>
      </c>
      <c r="BL77" s="8">
        <f t="shared" si="53"/>
        <v>30.97</v>
      </c>
      <c r="BM77" s="8">
        <f t="shared" si="54"/>
        <v>0</v>
      </c>
      <c r="BN77" s="8">
        <f t="shared" si="55"/>
        <v>22.5</v>
      </c>
      <c r="BO77" s="8">
        <f t="shared" si="56"/>
        <v>22.5</v>
      </c>
      <c r="BP77" s="140">
        <f t="shared" si="57"/>
        <v>8.4699999999999989</v>
      </c>
      <c r="BQ77" s="140">
        <f t="shared" si="58"/>
        <v>-22.5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970</v>
      </c>
      <c r="G78" s="16">
        <f>'[3]15'!G80</f>
        <v>0</v>
      </c>
      <c r="H78" s="17">
        <f t="shared" si="59"/>
        <v>1290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19.690000000000001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19.690000000000001</v>
      </c>
      <c r="AE78" s="8">
        <f t="shared" si="43"/>
        <v>19.690000000000001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19.690000000000001</v>
      </c>
      <c r="AL78" s="8">
        <f t="shared" si="35"/>
        <v>230.62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230.62</v>
      </c>
      <c r="AT78" s="8">
        <v>30.97</v>
      </c>
      <c r="AU78" s="8">
        <v>0</v>
      </c>
      <c r="AW78" s="179">
        <v>19.690000000000001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19.690000000000001</v>
      </c>
      <c r="BD78" s="179">
        <v>19.690000000000001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19.690000000000001</v>
      </c>
      <c r="BL78" s="8">
        <f t="shared" si="53"/>
        <v>30.97</v>
      </c>
      <c r="BM78" s="8">
        <f t="shared" si="54"/>
        <v>0</v>
      </c>
      <c r="BN78" s="8">
        <f t="shared" si="55"/>
        <v>19.690000000000001</v>
      </c>
      <c r="BO78" s="8">
        <f t="shared" si="56"/>
        <v>19.690000000000001</v>
      </c>
      <c r="BP78" s="140">
        <f t="shared" si="57"/>
        <v>11.279999999999998</v>
      </c>
      <c r="BQ78" s="140">
        <f t="shared" si="58"/>
        <v>-19.690000000000001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970</v>
      </c>
      <c r="G79" s="16">
        <f>'[3]15'!G81</f>
        <v>0</v>
      </c>
      <c r="H79" s="17">
        <f t="shared" si="59"/>
        <v>1290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19.690000000000001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19.690000000000001</v>
      </c>
      <c r="AE79" s="8">
        <f t="shared" si="43"/>
        <v>19.690000000000001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19.690000000000001</v>
      </c>
      <c r="AL79" s="8">
        <f t="shared" si="35"/>
        <v>230.62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230.62</v>
      </c>
      <c r="AT79" s="8">
        <v>30.97</v>
      </c>
      <c r="AU79" s="8">
        <v>0</v>
      </c>
      <c r="AW79" s="179">
        <v>19.690000000000001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19.690000000000001</v>
      </c>
      <c r="BD79" s="179">
        <v>19.690000000000001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19.690000000000001</v>
      </c>
      <c r="BL79" s="8">
        <f t="shared" si="53"/>
        <v>30.97</v>
      </c>
      <c r="BM79" s="8">
        <f t="shared" si="54"/>
        <v>0</v>
      </c>
      <c r="BN79" s="8">
        <f t="shared" si="55"/>
        <v>19.690000000000001</v>
      </c>
      <c r="BO79" s="8">
        <f t="shared" si="56"/>
        <v>19.690000000000001</v>
      </c>
      <c r="BP79" s="140">
        <f t="shared" si="57"/>
        <v>11.279999999999998</v>
      </c>
      <c r="BQ79" s="140">
        <f t="shared" si="58"/>
        <v>-19.690000000000001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970</v>
      </c>
      <c r="G80" s="16">
        <f>'[3]15'!G82</f>
        <v>0</v>
      </c>
      <c r="H80" s="17">
        <f t="shared" si="59"/>
        <v>1290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19.690000000000001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19.690000000000001</v>
      </c>
      <c r="AE80" s="8">
        <f t="shared" si="43"/>
        <v>19.690000000000001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19.690000000000001</v>
      </c>
      <c r="AL80" s="8">
        <f t="shared" si="35"/>
        <v>230.62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230.62</v>
      </c>
      <c r="AT80" s="8">
        <v>30.97</v>
      </c>
      <c r="AU80" s="8">
        <v>0</v>
      </c>
      <c r="AW80" s="179">
        <v>19.690000000000001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19.690000000000001</v>
      </c>
      <c r="BD80" s="179">
        <v>19.690000000000001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19.690000000000001</v>
      </c>
      <c r="BL80" s="8">
        <f t="shared" si="53"/>
        <v>30.97</v>
      </c>
      <c r="BM80" s="8">
        <f t="shared" si="54"/>
        <v>0</v>
      </c>
      <c r="BN80" s="8">
        <f t="shared" si="55"/>
        <v>19.690000000000001</v>
      </c>
      <c r="BO80" s="8">
        <f t="shared" si="56"/>
        <v>19.690000000000001</v>
      </c>
      <c r="BP80" s="140">
        <f t="shared" si="57"/>
        <v>11.279999999999998</v>
      </c>
      <c r="BQ80" s="140">
        <f t="shared" si="58"/>
        <v>-19.690000000000001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970</v>
      </c>
      <c r="G81" s="16">
        <f>'[3]15'!G83</f>
        <v>0</v>
      </c>
      <c r="H81" s="17">
        <f t="shared" si="59"/>
        <v>1290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19.690000000000001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19.690000000000001</v>
      </c>
      <c r="AE81" s="8">
        <f t="shared" si="43"/>
        <v>19.690000000000001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19.690000000000001</v>
      </c>
      <c r="AL81" s="8">
        <f t="shared" si="35"/>
        <v>230.62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230.62</v>
      </c>
      <c r="AT81" s="8">
        <v>30.97</v>
      </c>
      <c r="AU81" s="8">
        <v>0</v>
      </c>
      <c r="AW81" s="179">
        <v>19.690000000000001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19.690000000000001</v>
      </c>
      <c r="BD81" s="179">
        <v>19.690000000000001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19.690000000000001</v>
      </c>
      <c r="BL81" s="8">
        <f t="shared" si="53"/>
        <v>30.97</v>
      </c>
      <c r="BM81" s="8">
        <f t="shared" si="54"/>
        <v>0</v>
      </c>
      <c r="BN81" s="8">
        <f t="shared" si="55"/>
        <v>19.690000000000001</v>
      </c>
      <c r="BO81" s="8">
        <f t="shared" si="56"/>
        <v>19.690000000000001</v>
      </c>
      <c r="BP81" s="140">
        <f t="shared" si="57"/>
        <v>11.279999999999998</v>
      </c>
      <c r="BQ81" s="140">
        <f t="shared" si="58"/>
        <v>-19.690000000000001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970</v>
      </c>
      <c r="G82" s="16">
        <f>'[3]15'!G84</f>
        <v>0</v>
      </c>
      <c r="H82" s="17">
        <f t="shared" si="59"/>
        <v>1290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19.690000000000001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19.690000000000001</v>
      </c>
      <c r="AE82" s="8">
        <f t="shared" si="43"/>
        <v>19.690000000000001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19.690000000000001</v>
      </c>
      <c r="AL82" s="8">
        <f t="shared" si="35"/>
        <v>230.62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230.62</v>
      </c>
      <c r="AT82" s="8">
        <v>30.97</v>
      </c>
      <c r="AU82" s="8">
        <v>0</v>
      </c>
      <c r="AW82" s="179">
        <v>19.690000000000001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19.690000000000001</v>
      </c>
      <c r="BD82" s="179">
        <v>19.690000000000001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19.690000000000001</v>
      </c>
      <c r="BL82" s="8">
        <f t="shared" si="53"/>
        <v>30.97</v>
      </c>
      <c r="BM82" s="8">
        <f t="shared" si="54"/>
        <v>0</v>
      </c>
      <c r="BN82" s="8">
        <f t="shared" si="55"/>
        <v>19.690000000000001</v>
      </c>
      <c r="BO82" s="8">
        <f t="shared" si="56"/>
        <v>19.690000000000001</v>
      </c>
      <c r="BP82" s="140">
        <f t="shared" si="57"/>
        <v>11.279999999999998</v>
      </c>
      <c r="BQ82" s="140">
        <f t="shared" si="58"/>
        <v>-19.690000000000001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970</v>
      </c>
      <c r="G83" s="16">
        <f>'[3]15'!G85</f>
        <v>0</v>
      </c>
      <c r="H83" s="17">
        <f t="shared" si="59"/>
        <v>1290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8</v>
      </c>
      <c r="AE83" s="8">
        <f t="shared" si="43"/>
        <v>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8</v>
      </c>
      <c r="AL83" s="8">
        <f t="shared" si="35"/>
        <v>254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</v>
      </c>
      <c r="AT83" s="8">
        <v>30.97</v>
      </c>
      <c r="AU83" s="8">
        <v>0</v>
      </c>
      <c r="AW83" s="179">
        <v>8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8</v>
      </c>
      <c r="BD83" s="179">
        <v>8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8</v>
      </c>
      <c r="BL83" s="8">
        <f t="shared" si="53"/>
        <v>30.97</v>
      </c>
      <c r="BM83" s="8">
        <f t="shared" si="54"/>
        <v>0</v>
      </c>
      <c r="BN83" s="8">
        <f t="shared" si="55"/>
        <v>8</v>
      </c>
      <c r="BO83" s="8">
        <f t="shared" si="56"/>
        <v>8</v>
      </c>
      <c r="BP83" s="140">
        <f t="shared" si="57"/>
        <v>22.97</v>
      </c>
      <c r="BQ83" s="140">
        <f t="shared" si="58"/>
        <v>-8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970</v>
      </c>
      <c r="G84" s="16">
        <f>'[3]15'!G86</f>
        <v>0</v>
      </c>
      <c r="H84" s="17">
        <f t="shared" si="59"/>
        <v>1290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8</v>
      </c>
      <c r="AE84" s="8">
        <f t="shared" si="43"/>
        <v>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8</v>
      </c>
      <c r="AL84" s="8">
        <f t="shared" si="35"/>
        <v>254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</v>
      </c>
      <c r="AT84" s="8">
        <v>30.97</v>
      </c>
      <c r="AU84" s="8">
        <v>0</v>
      </c>
      <c r="AW84" s="179">
        <v>8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8</v>
      </c>
      <c r="BD84" s="179">
        <v>8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8</v>
      </c>
      <c r="BL84" s="8">
        <f t="shared" si="53"/>
        <v>30.97</v>
      </c>
      <c r="BM84" s="8">
        <f t="shared" si="54"/>
        <v>0</v>
      </c>
      <c r="BN84" s="8">
        <f t="shared" si="55"/>
        <v>8</v>
      </c>
      <c r="BO84" s="8">
        <f t="shared" si="56"/>
        <v>8</v>
      </c>
      <c r="BP84" s="140">
        <f t="shared" si="57"/>
        <v>22.97</v>
      </c>
      <c r="BQ84" s="140">
        <f t="shared" si="58"/>
        <v>-8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970</v>
      </c>
      <c r="G85" s="16">
        <f>'[3]15'!G87</f>
        <v>0</v>
      </c>
      <c r="H85" s="17">
        <f t="shared" si="59"/>
        <v>1290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8</v>
      </c>
      <c r="AE85" s="8">
        <f t="shared" si="43"/>
        <v>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8</v>
      </c>
      <c r="AL85" s="8">
        <f t="shared" si="35"/>
        <v>254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</v>
      </c>
      <c r="AT85" s="8">
        <v>30.97</v>
      </c>
      <c r="AU85" s="8">
        <v>0</v>
      </c>
      <c r="AW85" s="179">
        <v>8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8</v>
      </c>
      <c r="BD85" s="179">
        <v>8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8</v>
      </c>
      <c r="BL85" s="8">
        <f t="shared" si="53"/>
        <v>30.97</v>
      </c>
      <c r="BM85" s="8">
        <f t="shared" si="54"/>
        <v>0</v>
      </c>
      <c r="BN85" s="8">
        <f t="shared" si="55"/>
        <v>8</v>
      </c>
      <c r="BO85" s="8">
        <f t="shared" si="56"/>
        <v>8</v>
      </c>
      <c r="BP85" s="140">
        <f t="shared" si="57"/>
        <v>22.97</v>
      </c>
      <c r="BQ85" s="140">
        <f t="shared" si="58"/>
        <v>-8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970</v>
      </c>
      <c r="G86" s="16">
        <f>'[3]15'!G88</f>
        <v>0</v>
      </c>
      <c r="H86" s="17">
        <f t="shared" si="59"/>
        <v>1290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8</v>
      </c>
      <c r="AE86" s="8">
        <f t="shared" si="43"/>
        <v>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8</v>
      </c>
      <c r="AL86" s="8">
        <f t="shared" si="35"/>
        <v>254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</v>
      </c>
      <c r="AT86" s="8">
        <v>30.97</v>
      </c>
      <c r="AU86" s="8">
        <v>0</v>
      </c>
      <c r="AW86" s="179">
        <v>8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8</v>
      </c>
      <c r="BD86" s="179">
        <v>8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8</v>
      </c>
      <c r="BL86" s="8">
        <f t="shared" si="53"/>
        <v>30.97</v>
      </c>
      <c r="BM86" s="8">
        <f t="shared" si="54"/>
        <v>0</v>
      </c>
      <c r="BN86" s="8">
        <f t="shared" si="55"/>
        <v>8</v>
      </c>
      <c r="BO86" s="8">
        <f t="shared" si="56"/>
        <v>8</v>
      </c>
      <c r="BP86" s="140">
        <f t="shared" si="57"/>
        <v>22.97</v>
      </c>
      <c r="BQ86" s="140">
        <f t="shared" si="58"/>
        <v>-8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970</v>
      </c>
      <c r="G87" s="16">
        <f>'[3]15'!G89</f>
        <v>0</v>
      </c>
      <c r="H87" s="17">
        <f t="shared" si="59"/>
        <v>1290</v>
      </c>
      <c r="I87" s="15">
        <f>'[3]15'!J89</f>
        <v>286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286</v>
      </c>
      <c r="P87" s="18">
        <f>frq!C87</f>
        <v>1</v>
      </c>
      <c r="Q87" s="15">
        <f t="shared" si="33"/>
        <v>286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</v>
      </c>
      <c r="AT87" s="8">
        <v>30.97</v>
      </c>
      <c r="AU87" s="8">
        <v>0</v>
      </c>
      <c r="AW87" s="179">
        <v>32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32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30.97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40">
        <f t="shared" si="57"/>
        <v>-1.0300000000000011</v>
      </c>
      <c r="BQ87" s="140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970</v>
      </c>
      <c r="G88" s="16">
        <f>'[3]15'!G90</f>
        <v>0</v>
      </c>
      <c r="H88" s="17">
        <f t="shared" si="59"/>
        <v>1290</v>
      </c>
      <c r="I88" s="15">
        <f>'[3]15'!J90</f>
        <v>286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286</v>
      </c>
      <c r="P88" s="18">
        <f>frq!C88</f>
        <v>1</v>
      </c>
      <c r="Q88" s="15">
        <f t="shared" si="33"/>
        <v>286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</v>
      </c>
      <c r="AW88" s="179">
        <v>32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32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40">
        <f t="shared" si="57"/>
        <v>-32</v>
      </c>
      <c r="BQ88" s="140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970</v>
      </c>
      <c r="G89" s="16">
        <f>'[3]15'!G91</f>
        <v>0</v>
      </c>
      <c r="H89" s="17">
        <f t="shared" si="59"/>
        <v>1290</v>
      </c>
      <c r="I89" s="15">
        <f>'[3]15'!J91</f>
        <v>286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286</v>
      </c>
      <c r="P89" s="18">
        <f>frq!C89</f>
        <v>1</v>
      </c>
      <c r="Q89" s="15">
        <f t="shared" si="33"/>
        <v>286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</v>
      </c>
      <c r="AW89" s="179">
        <v>32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32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40">
        <f t="shared" si="57"/>
        <v>-32</v>
      </c>
      <c r="BQ89" s="140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970</v>
      </c>
      <c r="G90" s="16">
        <f>'[3]15'!G92</f>
        <v>0</v>
      </c>
      <c r="H90" s="17">
        <f t="shared" si="59"/>
        <v>1290</v>
      </c>
      <c r="I90" s="15">
        <f>'[3]15'!J92</f>
        <v>286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286</v>
      </c>
      <c r="P90" s="18">
        <f>frq!C90</f>
        <v>1</v>
      </c>
      <c r="Q90" s="15">
        <f t="shared" si="33"/>
        <v>286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</v>
      </c>
      <c r="AW90" s="179">
        <v>32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32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40">
        <f t="shared" si="57"/>
        <v>-32</v>
      </c>
      <c r="BQ90" s="140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970</v>
      </c>
      <c r="G91" s="16">
        <f>'[3]15'!G93</f>
        <v>0</v>
      </c>
      <c r="H91" s="17">
        <f t="shared" si="59"/>
        <v>1290</v>
      </c>
      <c r="I91" s="15">
        <f>'[3]15'!J93</f>
        <v>286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286</v>
      </c>
      <c r="P91" s="18">
        <f>frq!C91</f>
        <v>1</v>
      </c>
      <c r="Q91" s="15">
        <f t="shared" si="33"/>
        <v>286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</v>
      </c>
      <c r="AW91" s="179">
        <v>32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32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40">
        <f t="shared" si="57"/>
        <v>-32</v>
      </c>
      <c r="BQ91" s="140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970</v>
      </c>
      <c r="G92" s="16">
        <f>'[3]15'!G94</f>
        <v>0</v>
      </c>
      <c r="H92" s="17">
        <f t="shared" si="59"/>
        <v>1290</v>
      </c>
      <c r="I92" s="15">
        <f>'[3]15'!J94</f>
        <v>286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286</v>
      </c>
      <c r="P92" s="18">
        <f>frq!C92</f>
        <v>1</v>
      </c>
      <c r="Q92" s="15">
        <f t="shared" si="33"/>
        <v>286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</v>
      </c>
      <c r="AW92" s="179">
        <v>32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32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40">
        <f t="shared" si="57"/>
        <v>-32</v>
      </c>
      <c r="BQ92" s="140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970</v>
      </c>
      <c r="G93" s="16">
        <f>'[3]15'!G95</f>
        <v>0</v>
      </c>
      <c r="H93" s="17">
        <f t="shared" si="59"/>
        <v>1290</v>
      </c>
      <c r="I93" s="15">
        <f>'[3]15'!J95</f>
        <v>286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286</v>
      </c>
      <c r="P93" s="18">
        <f>frq!C93</f>
        <v>1</v>
      </c>
      <c r="Q93" s="15">
        <f t="shared" si="33"/>
        <v>286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</v>
      </c>
      <c r="AW93" s="179">
        <v>32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32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40">
        <f t="shared" si="57"/>
        <v>-32</v>
      </c>
      <c r="BQ93" s="140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970</v>
      </c>
      <c r="G94" s="16">
        <f>'[3]15'!G96</f>
        <v>0</v>
      </c>
      <c r="H94" s="17">
        <f t="shared" si="59"/>
        <v>1290</v>
      </c>
      <c r="I94" s="15">
        <f>'[3]15'!J96</f>
        <v>286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286</v>
      </c>
      <c r="P94" s="18">
        <f>frq!C94</f>
        <v>1</v>
      </c>
      <c r="Q94" s="15">
        <f t="shared" si="33"/>
        <v>286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</v>
      </c>
      <c r="AW94" s="179">
        <v>32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32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40">
        <f t="shared" si="57"/>
        <v>-32</v>
      </c>
      <c r="BQ94" s="140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970</v>
      </c>
      <c r="G95" s="16">
        <f>'[3]15'!G97</f>
        <v>0</v>
      </c>
      <c r="H95" s="17">
        <f t="shared" si="59"/>
        <v>1290</v>
      </c>
      <c r="I95" s="15">
        <f>'[3]15'!J97</f>
        <v>286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286</v>
      </c>
      <c r="P95" s="18">
        <f>frq!C95</f>
        <v>1</v>
      </c>
      <c r="Q95" s="15">
        <f t="shared" si="33"/>
        <v>286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</v>
      </c>
      <c r="AW95" s="179">
        <v>32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32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40">
        <f t="shared" si="57"/>
        <v>-32</v>
      </c>
      <c r="BQ95" s="140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970</v>
      </c>
      <c r="G96" s="16">
        <f>'[3]15'!G98</f>
        <v>0</v>
      </c>
      <c r="H96" s="17">
        <f t="shared" si="59"/>
        <v>1290</v>
      </c>
      <c r="I96" s="15">
        <f>'[3]15'!J98</f>
        <v>286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286</v>
      </c>
      <c r="P96" s="18">
        <f>frq!C96</f>
        <v>1</v>
      </c>
      <c r="Q96" s="15">
        <f t="shared" si="33"/>
        <v>286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</v>
      </c>
      <c r="AW96" s="179">
        <v>32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32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40">
        <f t="shared" si="57"/>
        <v>-32</v>
      </c>
      <c r="BQ96" s="140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970</v>
      </c>
      <c r="G97" s="16">
        <f>'[3]15'!G99</f>
        <v>0</v>
      </c>
      <c r="H97" s="17">
        <f t="shared" si="59"/>
        <v>1290</v>
      </c>
      <c r="I97" s="15">
        <f>'[3]15'!J99</f>
        <v>286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286</v>
      </c>
      <c r="P97" s="18">
        <f>frq!C97</f>
        <v>1</v>
      </c>
      <c r="Q97" s="15">
        <f t="shared" si="33"/>
        <v>286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</v>
      </c>
      <c r="AW97" s="179">
        <v>32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32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40">
        <f t="shared" si="57"/>
        <v>-32</v>
      </c>
      <c r="BQ97" s="140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970</v>
      </c>
      <c r="G98" s="16">
        <f>'[3]15'!G100</f>
        <v>0</v>
      </c>
      <c r="H98" s="17">
        <f t="shared" si="59"/>
        <v>1290</v>
      </c>
      <c r="I98" s="15">
        <f>'[3]15'!J100</f>
        <v>286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286</v>
      </c>
      <c r="P98" s="18">
        <f>frq!C98</f>
        <v>1</v>
      </c>
      <c r="Q98" s="15">
        <f t="shared" si="33"/>
        <v>286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</v>
      </c>
      <c r="AW98" s="179">
        <v>32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32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40">
        <f t="shared" si="57"/>
        <v>-32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</v>
      </c>
      <c r="P99" s="15">
        <f t="shared" si="62"/>
        <v>2.4E-2</v>
      </c>
      <c r="Q99" s="15">
        <f t="shared" si="62"/>
        <v>6.56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</v>
      </c>
      <c r="X99" s="15">
        <f t="shared" si="62"/>
        <v>0.55975500000000034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0.55975500000000034</v>
      </c>
      <c r="AE99" s="15">
        <f t="shared" si="62"/>
        <v>0.38825500000000029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0.38825500000000029</v>
      </c>
      <c r="AL99" s="15">
        <f t="shared" si="62"/>
        <v>5.6119899999999996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5.6119899999999996</v>
      </c>
      <c r="AS99" s="15">
        <f t="shared" si="62"/>
        <v>0</v>
      </c>
      <c r="AT99" s="15">
        <f t="shared" si="62"/>
        <v>0.48033249999999988</v>
      </c>
      <c r="AU99" s="15">
        <f t="shared" si="62"/>
        <v>0.33674999999999972</v>
      </c>
      <c r="AV99" s="15">
        <f t="shared" si="62"/>
        <v>0</v>
      </c>
      <c r="AW99" s="15">
        <f t="shared" si="62"/>
        <v>0.55975500000000034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0.55975500000000034</v>
      </c>
      <c r="BD99" s="15">
        <f t="shared" si="62"/>
        <v>0.38825500000000029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0.38825500000000029</v>
      </c>
      <c r="BK99" s="15"/>
      <c r="BL99" s="15">
        <f t="shared" si="63"/>
        <v>0.48033249999999988</v>
      </c>
      <c r="BM99" s="15">
        <f t="shared" si="63"/>
        <v>0.33674999999999972</v>
      </c>
      <c r="BN99" s="15">
        <f t="shared" si="63"/>
        <v>0.55975500000000034</v>
      </c>
      <c r="BO99" s="15">
        <f t="shared" si="63"/>
        <v>0.38825500000000029</v>
      </c>
      <c r="BP99" s="15">
        <f t="shared" si="63"/>
        <v>-7.9422499999999979E-2</v>
      </c>
      <c r="BQ99" s="15">
        <f t="shared" si="63"/>
        <v>-5.1505000000000002E-2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45092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42.94</v>
      </c>
      <c r="K3">
        <f>MES_EOD!AE3+MES_EOD!AF3</f>
        <v>16</v>
      </c>
      <c r="L3">
        <f>NDMC_EOD!AE3+NDMC_EOD!AF3</f>
        <v>80</v>
      </c>
      <c r="M3">
        <f>TPDDL_EOD!AE3+TPDDL_EOD!AF3</f>
        <v>51.09</v>
      </c>
      <c r="N3">
        <f t="shared" ref="N3:N66" si="0">SUM(I3:M3)</f>
        <v>265</v>
      </c>
      <c r="O3" s="112">
        <f t="shared" ref="O3:O66" si="1">G3-N3</f>
        <v>0</v>
      </c>
      <c r="P3">
        <v>74.97</v>
      </c>
      <c r="Q3">
        <v>42.94</v>
      </c>
      <c r="R3">
        <v>16</v>
      </c>
      <c r="S3">
        <v>80</v>
      </c>
      <c r="T3">
        <v>51.09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42.94</v>
      </c>
      <c r="K4">
        <f>MES_EOD!AE4+MES_EOD!AF4</f>
        <v>16</v>
      </c>
      <c r="L4">
        <f>NDMC_EOD!AE4+NDMC_EOD!AF4</f>
        <v>80</v>
      </c>
      <c r="M4">
        <f>TPDDL_EOD!AE4+TPDDL_EOD!AF4</f>
        <v>51.09</v>
      </c>
      <c r="N4">
        <f t="shared" si="0"/>
        <v>265</v>
      </c>
      <c r="O4" s="112">
        <f t="shared" si="1"/>
        <v>0</v>
      </c>
      <c r="P4">
        <v>74.97</v>
      </c>
      <c r="Q4">
        <v>42.94</v>
      </c>
      <c r="R4">
        <v>16</v>
      </c>
      <c r="S4">
        <v>80</v>
      </c>
      <c r="T4">
        <v>51.09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70</v>
      </c>
      <c r="J66">
        <f>BYPL_EOD!AE66+BYPL_EOD!AF66</f>
        <v>47.91</v>
      </c>
      <c r="K66">
        <f>MES_EOD!AE66+MES_EOD!AF66</f>
        <v>16</v>
      </c>
      <c r="L66">
        <f>NDMC_EOD!AE66+NDMC_EOD!AF66</f>
        <v>80</v>
      </c>
      <c r="M66">
        <f>TPDDL_EOD!AE66+TPDDL_EOD!AF66</f>
        <v>51.09</v>
      </c>
      <c r="N66">
        <f t="shared" si="0"/>
        <v>265</v>
      </c>
      <c r="O66" s="112">
        <f t="shared" si="1"/>
        <v>0</v>
      </c>
      <c r="P66">
        <v>70</v>
      </c>
      <c r="Q66">
        <v>47.91</v>
      </c>
      <c r="R66">
        <v>16</v>
      </c>
      <c r="S66">
        <v>80</v>
      </c>
      <c r="T66">
        <v>51.09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70</v>
      </c>
      <c r="J67">
        <f>BYPL_EOD!AE67+BYPL_EOD!AF67</f>
        <v>47.91</v>
      </c>
      <c r="K67">
        <f>MES_EOD!AE67+MES_EOD!AF67</f>
        <v>16</v>
      </c>
      <c r="L67">
        <f>NDMC_EOD!AE67+NDMC_EOD!AF67</f>
        <v>80</v>
      </c>
      <c r="M67">
        <f>TPDDL_EOD!AE67+TPDDL_EOD!AF67</f>
        <v>51.09</v>
      </c>
      <c r="N67">
        <f t="shared" ref="N67:N98" si="6">SUM(I67:M67)</f>
        <v>265</v>
      </c>
      <c r="O67" s="112">
        <f t="shared" ref="O67:O98" si="7">G67-N67</f>
        <v>0</v>
      </c>
      <c r="P67">
        <v>70</v>
      </c>
      <c r="Q67">
        <v>47.91</v>
      </c>
      <c r="R67">
        <v>16</v>
      </c>
      <c r="S67">
        <v>80</v>
      </c>
      <c r="T67">
        <v>51.09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70</v>
      </c>
      <c r="J68">
        <f>BYPL_EOD!AE68+BYPL_EOD!AF68</f>
        <v>47.91</v>
      </c>
      <c r="K68">
        <f>MES_EOD!AE68+MES_EOD!AF68</f>
        <v>16</v>
      </c>
      <c r="L68">
        <f>NDMC_EOD!AE68+NDMC_EOD!AF68</f>
        <v>80</v>
      </c>
      <c r="M68">
        <f>TPDDL_EOD!AE68+TPDDL_EOD!AF68</f>
        <v>51.09</v>
      </c>
      <c r="N68">
        <f t="shared" si="6"/>
        <v>265</v>
      </c>
      <c r="O68" s="112">
        <f t="shared" si="7"/>
        <v>0</v>
      </c>
      <c r="P68">
        <v>70</v>
      </c>
      <c r="Q68">
        <v>47.91</v>
      </c>
      <c r="R68">
        <v>16</v>
      </c>
      <c r="S68">
        <v>80</v>
      </c>
      <c r="T68">
        <v>51.09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1.7955525000000012</v>
      </c>
      <c r="J99" s="114">
        <f t="shared" si="12"/>
        <v>1.0263250000000013</v>
      </c>
      <c r="K99" s="114">
        <f t="shared" si="12"/>
        <v>0.38536499999999924</v>
      </c>
      <c r="L99" s="114">
        <f t="shared" si="12"/>
        <v>1.9268250000000027</v>
      </c>
      <c r="M99" s="114">
        <f t="shared" si="12"/>
        <v>1.2261600000000017</v>
      </c>
      <c r="N99" s="114">
        <f t="shared" si="12"/>
        <v>6.3602274999999899</v>
      </c>
      <c r="O99" s="114">
        <f t="shared" si="12"/>
        <v>-2.2749999999979308E-4</v>
      </c>
      <c r="P99" s="114">
        <f t="shared" si="12"/>
        <v>1.7954881413908881</v>
      </c>
      <c r="Q99" s="114">
        <f t="shared" si="12"/>
        <v>1.0262884382664794</v>
      </c>
      <c r="R99" s="114">
        <f t="shared" si="12"/>
        <v>0.38535121316176701</v>
      </c>
      <c r="S99" s="114">
        <f t="shared" si="12"/>
        <v>1.9267560658088336</v>
      </c>
      <c r="T99" s="114">
        <f t="shared" si="12"/>
        <v>1.2261161413720238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13.46</v>
      </c>
      <c r="J3">
        <f>BYPL_EOD!AA3+BYPL_EOD!AB3</f>
        <v>6.28</v>
      </c>
      <c r="K3">
        <f>MES_EOD!AA3+MES_EOD!AB3</f>
        <v>0</v>
      </c>
      <c r="L3">
        <f>NDMC_EOD!AA3+NDMC_EOD!AB3</f>
        <v>1.55</v>
      </c>
      <c r="M3">
        <f>TPDDL_EOD!AA3+TPDDL_EOD!AB3</f>
        <v>9.8699999999999992</v>
      </c>
      <c r="N3">
        <f t="shared" ref="N3:N66" si="0">SUM(I3:M3)</f>
        <v>31.160000000000004</v>
      </c>
      <c r="O3" s="112">
        <f t="shared" ref="O3:O66" si="1">G3-N3</f>
        <v>0.43999999999999773</v>
      </c>
      <c r="P3">
        <v>13.650064184852374</v>
      </c>
      <c r="Q3">
        <v>6.368677792041078</v>
      </c>
      <c r="R3">
        <v>0</v>
      </c>
      <c r="S3">
        <v>1.5718870346598202</v>
      </c>
      <c r="T3">
        <v>10.009370988446726</v>
      </c>
      <c r="U3" s="114">
        <f t="shared" ref="U3:U66" si="2">SUM(P3:T3)</f>
        <v>31.599999999999998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13.46</v>
      </c>
      <c r="J4">
        <f>BYPL_EOD!AA4+BYPL_EOD!AB4</f>
        <v>6.28</v>
      </c>
      <c r="K4">
        <f>MES_EOD!AA4+MES_EOD!AB4</f>
        <v>0</v>
      </c>
      <c r="L4">
        <f>NDMC_EOD!AA4+NDMC_EOD!AB4</f>
        <v>1.55</v>
      </c>
      <c r="M4">
        <f>TPDDL_EOD!AA4+TPDDL_EOD!AB4</f>
        <v>9.8699999999999992</v>
      </c>
      <c r="N4">
        <f t="shared" si="0"/>
        <v>31.160000000000004</v>
      </c>
      <c r="O4" s="112">
        <f t="shared" si="1"/>
        <v>0.43999999999999773</v>
      </c>
      <c r="P4">
        <v>13.650064184852374</v>
      </c>
      <c r="Q4">
        <v>6.368677792041078</v>
      </c>
      <c r="R4">
        <v>0</v>
      </c>
      <c r="S4">
        <v>1.5718870346598202</v>
      </c>
      <c r="T4">
        <v>10.009370988446726</v>
      </c>
      <c r="U4" s="114">
        <f t="shared" si="2"/>
        <v>31.599999999999998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31.6</v>
      </c>
      <c r="E5">
        <f>GT!N5</f>
        <v>0</v>
      </c>
      <c r="F5">
        <f t="shared" si="4"/>
        <v>84</v>
      </c>
      <c r="G5">
        <f t="shared" si="5"/>
        <v>31.6</v>
      </c>
      <c r="H5" s="112"/>
      <c r="I5">
        <f>BRPL_EOD!AA5+BRPL_EOD!AB5</f>
        <v>13.46</v>
      </c>
      <c r="J5">
        <f>BYPL_EOD!AA5+BYPL_EOD!AB5</f>
        <v>6.28</v>
      </c>
      <c r="K5">
        <f>MES_EOD!AA5+MES_EOD!AB5</f>
        <v>0</v>
      </c>
      <c r="L5">
        <f>NDMC_EOD!AA5+NDMC_EOD!AB5</f>
        <v>1.55</v>
      </c>
      <c r="M5">
        <f>TPDDL_EOD!AA5+TPDDL_EOD!AB5</f>
        <v>9.8699999999999992</v>
      </c>
      <c r="N5">
        <f t="shared" si="0"/>
        <v>31.160000000000004</v>
      </c>
      <c r="O5" s="112">
        <f t="shared" si="1"/>
        <v>0.43999999999999773</v>
      </c>
      <c r="P5">
        <v>13.650064184852374</v>
      </c>
      <c r="Q5">
        <v>6.368677792041078</v>
      </c>
      <c r="R5">
        <v>0</v>
      </c>
      <c r="S5">
        <v>1.5718870346598202</v>
      </c>
      <c r="T5">
        <v>10.009370988446726</v>
      </c>
      <c r="U5" s="114">
        <f t="shared" si="2"/>
        <v>31.599999999999998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12"/>
      <c r="I6">
        <f>BRPL_EOD!AA6+BRPL_EOD!AB6</f>
        <v>13.46</v>
      </c>
      <c r="J6">
        <f>BYPL_EOD!AA6+BYPL_EOD!AB6</f>
        <v>6.28</v>
      </c>
      <c r="K6">
        <f>MES_EOD!AA6+MES_EOD!AB6</f>
        <v>0</v>
      </c>
      <c r="L6">
        <f>NDMC_EOD!AA6+NDMC_EOD!AB6</f>
        <v>1.55</v>
      </c>
      <c r="M6">
        <f>TPDDL_EOD!AA6+TPDDL_EOD!AB6</f>
        <v>9.8699999999999992</v>
      </c>
      <c r="N6">
        <f t="shared" si="0"/>
        <v>31.160000000000004</v>
      </c>
      <c r="O6" s="112">
        <f t="shared" si="1"/>
        <v>0.43999999999999773</v>
      </c>
      <c r="P6">
        <v>13.650064184852374</v>
      </c>
      <c r="Q6">
        <v>6.368677792041078</v>
      </c>
      <c r="R6">
        <v>0</v>
      </c>
      <c r="S6">
        <v>1.5718870346598202</v>
      </c>
      <c r="T6">
        <v>10.009370988446726</v>
      </c>
      <c r="U6" s="114">
        <f t="shared" si="2"/>
        <v>31.599999999999998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12"/>
      <c r="I7">
        <f>BRPL_EOD!AA7+BRPL_EOD!AB7</f>
        <v>13.46</v>
      </c>
      <c r="J7">
        <f>BYPL_EOD!AA7+BYPL_EOD!AB7</f>
        <v>6.28</v>
      </c>
      <c r="K7">
        <f>MES_EOD!AA7+MES_EOD!AB7</f>
        <v>0</v>
      </c>
      <c r="L7">
        <f>NDMC_EOD!AA7+NDMC_EOD!AB7</f>
        <v>1.55</v>
      </c>
      <c r="M7">
        <f>TPDDL_EOD!AA7+TPDDL_EOD!AB7</f>
        <v>9.8699999999999992</v>
      </c>
      <c r="N7">
        <f t="shared" si="0"/>
        <v>31.160000000000004</v>
      </c>
      <c r="O7" s="112">
        <f t="shared" si="1"/>
        <v>0.43999999999999773</v>
      </c>
      <c r="P7">
        <v>13.650064184852374</v>
      </c>
      <c r="Q7">
        <v>6.368677792041078</v>
      </c>
      <c r="R7">
        <v>0</v>
      </c>
      <c r="S7">
        <v>1.5718870346598202</v>
      </c>
      <c r="T7">
        <v>10.009370988446726</v>
      </c>
      <c r="U7" s="114">
        <f t="shared" si="2"/>
        <v>31.599999999999998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12"/>
      <c r="I8">
        <f>BRPL_EOD!AA8+BRPL_EOD!AB8</f>
        <v>13.46</v>
      </c>
      <c r="J8">
        <f>BYPL_EOD!AA8+BYPL_EOD!AB8</f>
        <v>6.28</v>
      </c>
      <c r="K8">
        <f>MES_EOD!AA8+MES_EOD!AB8</f>
        <v>0</v>
      </c>
      <c r="L8">
        <f>NDMC_EOD!AA8+NDMC_EOD!AB8</f>
        <v>1.55</v>
      </c>
      <c r="M8">
        <f>TPDDL_EOD!AA8+TPDDL_EOD!AB8</f>
        <v>9.8699999999999992</v>
      </c>
      <c r="N8">
        <f t="shared" si="0"/>
        <v>31.160000000000004</v>
      </c>
      <c r="O8" s="112">
        <f t="shared" si="1"/>
        <v>0.43999999999999773</v>
      </c>
      <c r="P8">
        <v>13.650064184852374</v>
      </c>
      <c r="Q8">
        <v>6.368677792041078</v>
      </c>
      <c r="R8">
        <v>0</v>
      </c>
      <c r="S8">
        <v>1.5718870346598202</v>
      </c>
      <c r="T8">
        <v>10.009370988446726</v>
      </c>
      <c r="U8" s="114">
        <f t="shared" si="2"/>
        <v>31.599999999999998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12"/>
      <c r="I9">
        <f>BRPL_EOD!AA9+BRPL_EOD!AB9</f>
        <v>13.46</v>
      </c>
      <c r="J9">
        <f>BYPL_EOD!AA9+BYPL_EOD!AB9</f>
        <v>6.28</v>
      </c>
      <c r="K9">
        <f>MES_EOD!AA9+MES_EOD!AB9</f>
        <v>0</v>
      </c>
      <c r="L9">
        <f>NDMC_EOD!AA9+NDMC_EOD!AB9</f>
        <v>1.55</v>
      </c>
      <c r="M9">
        <f>TPDDL_EOD!AA9+TPDDL_EOD!AB9</f>
        <v>9.8699999999999992</v>
      </c>
      <c r="N9">
        <f t="shared" si="0"/>
        <v>31.160000000000004</v>
      </c>
      <c r="O9" s="112">
        <f t="shared" si="1"/>
        <v>0.43999999999999773</v>
      </c>
      <c r="P9">
        <v>13.650064184852374</v>
      </c>
      <c r="Q9">
        <v>6.368677792041078</v>
      </c>
      <c r="R9">
        <v>0</v>
      </c>
      <c r="S9">
        <v>1.5718870346598202</v>
      </c>
      <c r="T9">
        <v>10.009370988446726</v>
      </c>
      <c r="U9" s="114">
        <f t="shared" si="2"/>
        <v>31.599999999999998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12"/>
      <c r="I10">
        <f>BRPL_EOD!AA10+BRPL_EOD!AB10</f>
        <v>13.46</v>
      </c>
      <c r="J10">
        <f>BYPL_EOD!AA10+BYPL_EOD!AB10</f>
        <v>6.28</v>
      </c>
      <c r="K10">
        <f>MES_EOD!AA10+MES_EOD!AB10</f>
        <v>0</v>
      </c>
      <c r="L10">
        <f>NDMC_EOD!AA10+NDMC_EOD!AB10</f>
        <v>1.55</v>
      </c>
      <c r="M10">
        <f>TPDDL_EOD!AA10+TPDDL_EOD!AB10</f>
        <v>9.8699999999999992</v>
      </c>
      <c r="N10">
        <f t="shared" si="0"/>
        <v>31.160000000000004</v>
      </c>
      <c r="O10" s="112">
        <f t="shared" si="1"/>
        <v>0.43999999999999773</v>
      </c>
      <c r="P10">
        <v>13.650064184852374</v>
      </c>
      <c r="Q10">
        <v>6.368677792041078</v>
      </c>
      <c r="R10">
        <v>0</v>
      </c>
      <c r="S10">
        <v>1.5718870346598202</v>
      </c>
      <c r="T10">
        <v>10.009370988446726</v>
      </c>
      <c r="U10" s="114">
        <f t="shared" si="2"/>
        <v>31.599999999999998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84</v>
      </c>
      <c r="G11">
        <f t="shared" si="5"/>
        <v>31.6</v>
      </c>
      <c r="H11" s="112"/>
      <c r="I11">
        <f>BRPL_EOD!AA11+BRPL_EOD!AB11</f>
        <v>13.88</v>
      </c>
      <c r="J11">
        <f>BYPL_EOD!AA11+BYPL_EOD!AB11</f>
        <v>6.48</v>
      </c>
      <c r="K11">
        <f>MES_EOD!AA11+MES_EOD!AB11</f>
        <v>0</v>
      </c>
      <c r="L11">
        <f>NDMC_EOD!AA11+NDMC_EOD!AB11</f>
        <v>1.6</v>
      </c>
      <c r="M11">
        <f>TPDDL_EOD!AA11+TPDDL_EOD!AB11</f>
        <v>10.18</v>
      </c>
      <c r="N11">
        <f t="shared" si="0"/>
        <v>32.14</v>
      </c>
      <c r="O11" s="112">
        <f t="shared" si="1"/>
        <v>-0.53999999999999915</v>
      </c>
      <c r="P11">
        <v>13.646795270690729</v>
      </c>
      <c r="Q11">
        <v>6.3711263223397641</v>
      </c>
      <c r="R11">
        <v>0</v>
      </c>
      <c r="S11">
        <v>1.5731176104542628</v>
      </c>
      <c r="T11">
        <v>10.008960796515245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84</v>
      </c>
      <c r="G12">
        <f t="shared" si="5"/>
        <v>31.6</v>
      </c>
      <c r="H12" s="112"/>
      <c r="I12">
        <f>BRPL_EOD!AA12+BRPL_EOD!AB12</f>
        <v>13.86</v>
      </c>
      <c r="J12">
        <f>BYPL_EOD!AA12+BYPL_EOD!AB12</f>
        <v>6.47</v>
      </c>
      <c r="K12">
        <f>MES_EOD!AA12+MES_EOD!AB12</f>
        <v>0</v>
      </c>
      <c r="L12">
        <f>NDMC_EOD!AA12+NDMC_EOD!AB12</f>
        <v>1.64</v>
      </c>
      <c r="M12">
        <f>TPDDL_EOD!AA12+TPDDL_EOD!AB12</f>
        <v>10.16</v>
      </c>
      <c r="N12">
        <f t="shared" si="0"/>
        <v>32.129999999999995</v>
      </c>
      <c r="O12" s="112">
        <f t="shared" si="1"/>
        <v>-0.52999999999999403</v>
      </c>
      <c r="P12">
        <v>13.631372549019609</v>
      </c>
      <c r="Q12">
        <v>6.363274198568317</v>
      </c>
      <c r="R12">
        <v>0</v>
      </c>
      <c r="S12">
        <v>1.6129474011826954</v>
      </c>
      <c r="T12">
        <v>9.9924058512293819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84</v>
      </c>
      <c r="G13">
        <f t="shared" si="5"/>
        <v>31.6</v>
      </c>
      <c r="H13" s="112"/>
      <c r="I13">
        <f>BRPL_EOD!AA13+BRPL_EOD!AB13</f>
        <v>13.86</v>
      </c>
      <c r="J13">
        <f>BYPL_EOD!AA13+BYPL_EOD!AB13</f>
        <v>6.47</v>
      </c>
      <c r="K13">
        <f>MES_EOD!AA13+MES_EOD!AB13</f>
        <v>0</v>
      </c>
      <c r="L13">
        <f>NDMC_EOD!AA13+NDMC_EOD!AB13</f>
        <v>1.64</v>
      </c>
      <c r="M13">
        <f>TPDDL_EOD!AA13+TPDDL_EOD!AB13</f>
        <v>10.16</v>
      </c>
      <c r="N13">
        <f t="shared" si="0"/>
        <v>32.129999999999995</v>
      </c>
      <c r="O13" s="112">
        <f t="shared" si="1"/>
        <v>-0.52999999999999403</v>
      </c>
      <c r="P13">
        <v>13.631372549019609</v>
      </c>
      <c r="Q13">
        <v>6.363274198568317</v>
      </c>
      <c r="R13">
        <v>0</v>
      </c>
      <c r="S13">
        <v>1.6129474011826954</v>
      </c>
      <c r="T13">
        <v>9.9924058512293819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84</v>
      </c>
      <c r="G14">
        <f t="shared" si="5"/>
        <v>31.6</v>
      </c>
      <c r="H14" s="112"/>
      <c r="I14">
        <f>BRPL_EOD!AA14+BRPL_EOD!AB14</f>
        <v>13.86</v>
      </c>
      <c r="J14">
        <f>BYPL_EOD!AA14+BYPL_EOD!AB14</f>
        <v>6.47</v>
      </c>
      <c r="K14">
        <f>MES_EOD!AA14+MES_EOD!AB14</f>
        <v>0</v>
      </c>
      <c r="L14">
        <f>NDMC_EOD!AA14+NDMC_EOD!AB14</f>
        <v>1.64</v>
      </c>
      <c r="M14">
        <f>TPDDL_EOD!AA14+TPDDL_EOD!AB14</f>
        <v>10.16</v>
      </c>
      <c r="N14">
        <f t="shared" si="0"/>
        <v>32.129999999999995</v>
      </c>
      <c r="O14" s="112">
        <f t="shared" si="1"/>
        <v>-0.52999999999999403</v>
      </c>
      <c r="P14">
        <v>13.631372549019609</v>
      </c>
      <c r="Q14">
        <v>6.363274198568317</v>
      </c>
      <c r="R14">
        <v>0</v>
      </c>
      <c r="S14">
        <v>1.6129474011826954</v>
      </c>
      <c r="T14">
        <v>9.9924058512293819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84</v>
      </c>
      <c r="G15">
        <f t="shared" si="5"/>
        <v>31.6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32.07</v>
      </c>
      <c r="O15" s="112">
        <f t="shared" si="1"/>
        <v>-0.46999999999999886</v>
      </c>
      <c r="P15">
        <v>12.10988462737761</v>
      </c>
      <c r="Q15">
        <v>6.8974119114437169</v>
      </c>
      <c r="R15">
        <v>0</v>
      </c>
      <c r="S15">
        <v>1.7539133146242596</v>
      </c>
      <c r="T15">
        <v>10.838790146554413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84</v>
      </c>
      <c r="G16">
        <f t="shared" si="5"/>
        <v>31.6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32.07</v>
      </c>
      <c r="O16" s="112">
        <f t="shared" si="1"/>
        <v>-0.46999999999999886</v>
      </c>
      <c r="P16">
        <v>12.10988462737761</v>
      </c>
      <c r="Q16">
        <v>6.8974119114437169</v>
      </c>
      <c r="R16">
        <v>0</v>
      </c>
      <c r="S16">
        <v>1.7539133146242596</v>
      </c>
      <c r="T16">
        <v>10.838790146554413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32.07</v>
      </c>
      <c r="O17" s="112">
        <f t="shared" si="1"/>
        <v>0.53000000000000114</v>
      </c>
      <c r="P17">
        <v>12.493108824446523</v>
      </c>
      <c r="Q17">
        <v>7.1156844402868726</v>
      </c>
      <c r="R17">
        <v>0</v>
      </c>
      <c r="S17">
        <v>1.8094169005300904</v>
      </c>
      <c r="T17">
        <v>11.181789834736515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32.07</v>
      </c>
      <c r="O18" s="112">
        <f t="shared" si="1"/>
        <v>0.53000000000000114</v>
      </c>
      <c r="P18">
        <v>12.493108824446523</v>
      </c>
      <c r="Q18">
        <v>7.1156844402868726</v>
      </c>
      <c r="R18">
        <v>0</v>
      </c>
      <c r="S18">
        <v>1.8094169005300904</v>
      </c>
      <c r="T18">
        <v>11.181789834736515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12.29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32.07</v>
      </c>
      <c r="O19" s="112">
        <f t="shared" si="1"/>
        <v>0.53000000000000114</v>
      </c>
      <c r="P19">
        <v>12.493108824446523</v>
      </c>
      <c r="Q19">
        <v>7.1156844402868726</v>
      </c>
      <c r="R19">
        <v>0</v>
      </c>
      <c r="S19">
        <v>1.8094169005300904</v>
      </c>
      <c r="T19">
        <v>11.181789834736515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32.07</v>
      </c>
      <c r="O20" s="112">
        <f t="shared" si="1"/>
        <v>0.53000000000000114</v>
      </c>
      <c r="P20">
        <v>12.543935141877144</v>
      </c>
      <c r="Q20">
        <v>7.1156844402868726</v>
      </c>
      <c r="R20">
        <v>0</v>
      </c>
      <c r="S20">
        <v>1.7585905830994699</v>
      </c>
      <c r="T20">
        <v>11.181789834736515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32.07</v>
      </c>
      <c r="O21" s="112">
        <f t="shared" si="1"/>
        <v>0.53000000000000114</v>
      </c>
      <c r="P21">
        <v>12.543935141877144</v>
      </c>
      <c r="Q21">
        <v>7.1156844402868726</v>
      </c>
      <c r="R21">
        <v>0</v>
      </c>
      <c r="S21">
        <v>1.7585905830994699</v>
      </c>
      <c r="T21">
        <v>11.181789834736515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32.07</v>
      </c>
      <c r="O22" s="112">
        <f t="shared" si="1"/>
        <v>0.53000000000000114</v>
      </c>
      <c r="P22">
        <v>12.543935141877144</v>
      </c>
      <c r="Q22">
        <v>7.1156844402868726</v>
      </c>
      <c r="R22">
        <v>0</v>
      </c>
      <c r="S22">
        <v>1.7585905830994699</v>
      </c>
      <c r="T22">
        <v>11.181789834736515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13.14</v>
      </c>
      <c r="J23">
        <f>BYPL_EOD!AA23+BYPL_EOD!AB23</f>
        <v>7.2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33.07</v>
      </c>
      <c r="O23" s="112">
        <f t="shared" si="1"/>
        <v>0.53000000000000114</v>
      </c>
      <c r="P23">
        <v>13.350589658300576</v>
      </c>
      <c r="Q23">
        <v>7.3153915935893563</v>
      </c>
      <c r="R23">
        <v>0</v>
      </c>
      <c r="S23">
        <v>1.7577260356818869</v>
      </c>
      <c r="T23">
        <v>11.176292712428182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13.14</v>
      </c>
      <c r="J24">
        <f>BYPL_EOD!AA24+BYPL_EOD!AB24</f>
        <v>7.2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33.07</v>
      </c>
      <c r="O24" s="112">
        <f t="shared" si="1"/>
        <v>0.53000000000000114</v>
      </c>
      <c r="P24">
        <v>13.350589658300576</v>
      </c>
      <c r="Q24">
        <v>7.3153915935893563</v>
      </c>
      <c r="R24">
        <v>0</v>
      </c>
      <c r="S24">
        <v>1.7577260356818869</v>
      </c>
      <c r="T24">
        <v>11.176292712428182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13.14</v>
      </c>
      <c r="J25">
        <f>BYPL_EOD!AA25+BYPL_EOD!AB25</f>
        <v>7.2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33.07</v>
      </c>
      <c r="O25" s="112">
        <f t="shared" si="1"/>
        <v>0.53000000000000114</v>
      </c>
      <c r="P25">
        <v>13.350589658300576</v>
      </c>
      <c r="Q25">
        <v>7.3153915935893563</v>
      </c>
      <c r="R25">
        <v>0</v>
      </c>
      <c r="S25">
        <v>1.7577260356818869</v>
      </c>
      <c r="T25">
        <v>11.176292712428182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13.14</v>
      </c>
      <c r="J26">
        <f>BYPL_EOD!AA26+BYPL_EOD!AB26</f>
        <v>7.2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33.07</v>
      </c>
      <c r="O26" s="112">
        <f t="shared" si="1"/>
        <v>0.53000000000000114</v>
      </c>
      <c r="P26">
        <v>13.350589658300576</v>
      </c>
      <c r="Q26">
        <v>7.3153915935893563</v>
      </c>
      <c r="R26">
        <v>0</v>
      </c>
      <c r="S26">
        <v>1.7577260356818869</v>
      </c>
      <c r="T26">
        <v>11.176292712428182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13.11</v>
      </c>
      <c r="J27">
        <f>BYPL_EOD!AA27+BYPL_EOD!AB27</f>
        <v>7.18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33.07</v>
      </c>
      <c r="O27" s="112">
        <f t="shared" si="1"/>
        <v>0.53000000000000114</v>
      </c>
      <c r="P27">
        <v>13.320108859993953</v>
      </c>
      <c r="Q27">
        <v>7.2950710613849408</v>
      </c>
      <c r="R27">
        <v>0</v>
      </c>
      <c r="S27">
        <v>1.8085273661929242</v>
      </c>
      <c r="T27">
        <v>11.176292712428182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13.11</v>
      </c>
      <c r="J28">
        <f>BYPL_EOD!AA28+BYPL_EOD!AB28</f>
        <v>7.18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33.07</v>
      </c>
      <c r="O28" s="112">
        <f t="shared" si="1"/>
        <v>0.53000000000000114</v>
      </c>
      <c r="P28">
        <v>13.320108859993953</v>
      </c>
      <c r="Q28">
        <v>7.2950710613849408</v>
      </c>
      <c r="R28">
        <v>0</v>
      </c>
      <c r="S28">
        <v>1.8085273661929242</v>
      </c>
      <c r="T28">
        <v>11.176292712428182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13.11</v>
      </c>
      <c r="J29">
        <f>BYPL_EOD!AA29+BYPL_EOD!AB29</f>
        <v>7.18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33.07</v>
      </c>
      <c r="O29" s="112">
        <f t="shared" si="1"/>
        <v>0.53000000000000114</v>
      </c>
      <c r="P29">
        <v>13.320108859993953</v>
      </c>
      <c r="Q29">
        <v>7.2950710613849408</v>
      </c>
      <c r="R29">
        <v>0</v>
      </c>
      <c r="S29">
        <v>1.8085273661929242</v>
      </c>
      <c r="T29">
        <v>11.176292712428182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33.07</v>
      </c>
      <c r="O30" s="112">
        <f t="shared" si="1"/>
        <v>0.53000000000000114</v>
      </c>
      <c r="P30">
        <v>13.320108859993953</v>
      </c>
      <c r="Q30">
        <v>7.2950710613849408</v>
      </c>
      <c r="R30">
        <v>0</v>
      </c>
      <c r="S30">
        <v>1.8085273661929242</v>
      </c>
      <c r="T30">
        <v>11.176292712428182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33.07</v>
      </c>
      <c r="O31" s="112">
        <f t="shared" si="1"/>
        <v>0.53000000000000114</v>
      </c>
      <c r="P31">
        <v>13.350589658300576</v>
      </c>
      <c r="Q31">
        <v>7.3153915935893563</v>
      </c>
      <c r="R31">
        <v>0</v>
      </c>
      <c r="S31">
        <v>1.7577260356818869</v>
      </c>
      <c r="T31">
        <v>11.176292712428182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33.07</v>
      </c>
      <c r="O32" s="112">
        <f t="shared" si="1"/>
        <v>0.53000000000000114</v>
      </c>
      <c r="P32">
        <v>13.350589658300576</v>
      </c>
      <c r="Q32">
        <v>7.3153915935893563</v>
      </c>
      <c r="R32">
        <v>0</v>
      </c>
      <c r="S32">
        <v>1.7577260356818869</v>
      </c>
      <c r="T32">
        <v>11.176292712428182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33.07</v>
      </c>
      <c r="O33" s="112">
        <f t="shared" si="1"/>
        <v>0.53000000000000114</v>
      </c>
      <c r="P33">
        <v>13.350589658300576</v>
      </c>
      <c r="Q33">
        <v>7.3153915935893563</v>
      </c>
      <c r="R33">
        <v>0</v>
      </c>
      <c r="S33">
        <v>1.7577260356818869</v>
      </c>
      <c r="T33">
        <v>11.176292712428182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33.07</v>
      </c>
      <c r="O34" s="112">
        <f t="shared" si="1"/>
        <v>0.53000000000000114</v>
      </c>
      <c r="P34">
        <v>13.350589658300576</v>
      </c>
      <c r="Q34">
        <v>7.3153915935893563</v>
      </c>
      <c r="R34">
        <v>0</v>
      </c>
      <c r="S34">
        <v>1.7577260356818869</v>
      </c>
      <c r="T34">
        <v>11.176292712428182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33.07</v>
      </c>
      <c r="O35" s="112">
        <f t="shared" si="1"/>
        <v>0.53000000000000114</v>
      </c>
      <c r="P35">
        <v>13.350589658300576</v>
      </c>
      <c r="Q35">
        <v>7.3153915935893563</v>
      </c>
      <c r="R35">
        <v>0</v>
      </c>
      <c r="S35">
        <v>1.7577260356818869</v>
      </c>
      <c r="T35">
        <v>11.176292712428182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33.07</v>
      </c>
      <c r="O36" s="112">
        <f t="shared" si="1"/>
        <v>0.53000000000000114</v>
      </c>
      <c r="P36">
        <v>13.350589658300576</v>
      </c>
      <c r="Q36">
        <v>7.3153915935893563</v>
      </c>
      <c r="R36">
        <v>0</v>
      </c>
      <c r="S36">
        <v>1.7577260356818869</v>
      </c>
      <c r="T36">
        <v>11.176292712428182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33.07</v>
      </c>
      <c r="O37" s="112">
        <f t="shared" si="1"/>
        <v>0.53000000000000114</v>
      </c>
      <c r="P37">
        <v>13.350589658300576</v>
      </c>
      <c r="Q37">
        <v>7.3153915935893563</v>
      </c>
      <c r="R37">
        <v>0</v>
      </c>
      <c r="S37">
        <v>1.7577260356818869</v>
      </c>
      <c r="T37">
        <v>11.176292712428182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32.07</v>
      </c>
      <c r="O38" s="112">
        <f t="shared" si="1"/>
        <v>0.53000000000000114</v>
      </c>
      <c r="P38">
        <v>12.543935141877144</v>
      </c>
      <c r="Q38">
        <v>7.1156844402868726</v>
      </c>
      <c r="R38">
        <v>0</v>
      </c>
      <c r="S38">
        <v>1.7585905830994699</v>
      </c>
      <c r="T38">
        <v>11.181789834736515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12"/>
      <c r="I39">
        <f>BRPL_EOD!AA39+BRPL_EOD!AB39</f>
        <v>12.34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32.07</v>
      </c>
      <c r="O39" s="112">
        <f t="shared" si="1"/>
        <v>0.22999999999999687</v>
      </c>
      <c r="P39">
        <v>12.428500155908948</v>
      </c>
      <c r="Q39">
        <v>7.0502026816339249</v>
      </c>
      <c r="R39">
        <v>0</v>
      </c>
      <c r="S39">
        <v>1.7424072341752415</v>
      </c>
      <c r="T39">
        <v>11.078889928281882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12"/>
      <c r="I40">
        <f>BRPL_EOD!AA40+BRPL_EOD!AB40</f>
        <v>12.34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32.07</v>
      </c>
      <c r="O40" s="112">
        <f t="shared" si="1"/>
        <v>0.22999999999999687</v>
      </c>
      <c r="P40">
        <v>12.428500155908948</v>
      </c>
      <c r="Q40">
        <v>7.0502026816339249</v>
      </c>
      <c r="R40">
        <v>0</v>
      </c>
      <c r="S40">
        <v>1.7424072341752415</v>
      </c>
      <c r="T40">
        <v>11.078889928281882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12"/>
      <c r="I41">
        <f>BRPL_EOD!AA41+BRPL_EOD!AB41</f>
        <v>12.34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32.07</v>
      </c>
      <c r="O41" s="112">
        <f t="shared" si="1"/>
        <v>0.22999999999999687</v>
      </c>
      <c r="P41">
        <v>12.428500155908948</v>
      </c>
      <c r="Q41">
        <v>7.0502026816339249</v>
      </c>
      <c r="R41">
        <v>0</v>
      </c>
      <c r="S41">
        <v>1.7424072341752415</v>
      </c>
      <c r="T41">
        <v>11.078889928281882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12"/>
      <c r="I42">
        <f>BRPL_EOD!AA42+BRPL_EOD!AB42</f>
        <v>12.34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32.07</v>
      </c>
      <c r="O42" s="112">
        <f t="shared" si="1"/>
        <v>0.22999999999999687</v>
      </c>
      <c r="P42">
        <v>12.428500155908948</v>
      </c>
      <c r="Q42">
        <v>7.0502026816339249</v>
      </c>
      <c r="R42">
        <v>0</v>
      </c>
      <c r="S42">
        <v>1.7424072341752415</v>
      </c>
      <c r="T42">
        <v>11.078889928281882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12"/>
      <c r="I43">
        <f>BRPL_EOD!AA43+BRPL_EOD!AB43</f>
        <v>12.39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32.07</v>
      </c>
      <c r="O43" s="112">
        <f t="shared" si="1"/>
        <v>0.22999999999999687</v>
      </c>
      <c r="P43">
        <v>12.478858746492048</v>
      </c>
      <c r="Q43">
        <v>7.0502026816339249</v>
      </c>
      <c r="R43">
        <v>0</v>
      </c>
      <c r="S43">
        <v>1.692048643592142</v>
      </c>
      <c r="T43">
        <v>11.078889928281882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12"/>
      <c r="I44">
        <f>BRPL_EOD!AA44+BRPL_EOD!AB44</f>
        <v>12.39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32.07</v>
      </c>
      <c r="O44" s="112">
        <f t="shared" si="1"/>
        <v>0.22999999999999687</v>
      </c>
      <c r="P44">
        <v>12.478858746492048</v>
      </c>
      <c r="Q44">
        <v>7.0502026816339249</v>
      </c>
      <c r="R44">
        <v>0</v>
      </c>
      <c r="S44">
        <v>1.692048643592142</v>
      </c>
      <c r="T44">
        <v>11.078889928281882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32.07</v>
      </c>
      <c r="O45" s="112">
        <f t="shared" si="1"/>
        <v>0.22999999999999687</v>
      </c>
      <c r="P45">
        <v>12.478858746492048</v>
      </c>
      <c r="Q45">
        <v>7.0502026816339249</v>
      </c>
      <c r="R45">
        <v>0</v>
      </c>
      <c r="S45">
        <v>1.692048643592142</v>
      </c>
      <c r="T45">
        <v>11.078889928281882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32.07</v>
      </c>
      <c r="O46" s="112">
        <f t="shared" si="1"/>
        <v>0.22999999999999687</v>
      </c>
      <c r="P46">
        <v>12.478858746492048</v>
      </c>
      <c r="Q46">
        <v>7.0502026816339249</v>
      </c>
      <c r="R46">
        <v>0</v>
      </c>
      <c r="S46">
        <v>1.692048643592142</v>
      </c>
      <c r="T46">
        <v>11.078889928281882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12"/>
      <c r="I47">
        <f>BRPL_EOD!AA47+BRPL_EOD!AB47</f>
        <v>11.39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31.07</v>
      </c>
      <c r="O47" s="112">
        <f t="shared" si="1"/>
        <v>0.23000000000000043</v>
      </c>
      <c r="P47">
        <v>11.47431606050853</v>
      </c>
      <c r="Q47">
        <v>7.0518184744126167</v>
      </c>
      <c r="R47">
        <v>0</v>
      </c>
      <c r="S47">
        <v>1.6924364338590279</v>
      </c>
      <c r="T47">
        <v>11.081429031219827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11.44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31.069999999999997</v>
      </c>
      <c r="O48" s="112">
        <f t="shared" si="1"/>
        <v>0.23000000000000398</v>
      </c>
      <c r="P48">
        <v>11.52468619246862</v>
      </c>
      <c r="Q48">
        <v>7.0518184744126176</v>
      </c>
      <c r="R48">
        <v>0</v>
      </c>
      <c r="S48">
        <v>1.6420663018989379</v>
      </c>
      <c r="T48">
        <v>11.081429031219828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12"/>
      <c r="I49">
        <f>BRPL_EOD!AA49+BRPL_EOD!AB49</f>
        <v>11.44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31.069999999999997</v>
      </c>
      <c r="O49" s="112">
        <f t="shared" si="1"/>
        <v>0.23000000000000398</v>
      </c>
      <c r="P49">
        <v>11.52468619246862</v>
      </c>
      <c r="Q49">
        <v>7.0518184744126176</v>
      </c>
      <c r="R49">
        <v>0</v>
      </c>
      <c r="S49">
        <v>1.6420663018989379</v>
      </c>
      <c r="T49">
        <v>11.081429031219828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12"/>
      <c r="I50">
        <f>BRPL_EOD!AA50+BRPL_EOD!AB50</f>
        <v>11.44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31.069999999999997</v>
      </c>
      <c r="O50" s="112">
        <f t="shared" si="1"/>
        <v>0.23000000000000398</v>
      </c>
      <c r="P50">
        <v>11.52468619246862</v>
      </c>
      <c r="Q50">
        <v>7.0518184744126176</v>
      </c>
      <c r="R50">
        <v>0</v>
      </c>
      <c r="S50">
        <v>1.6420663018989379</v>
      </c>
      <c r="T50">
        <v>11.081429031219828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11.49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31.07</v>
      </c>
      <c r="O51" s="112">
        <f t="shared" si="1"/>
        <v>0.23000000000000043</v>
      </c>
      <c r="P51">
        <v>11.57505632442871</v>
      </c>
      <c r="Q51">
        <v>7.0518184744126167</v>
      </c>
      <c r="R51">
        <v>0</v>
      </c>
      <c r="S51">
        <v>1.5916961699388479</v>
      </c>
      <c r="T51">
        <v>11.081429031219827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12"/>
      <c r="I52">
        <f>BRPL_EOD!AA52+BRPL_EOD!AB52</f>
        <v>11.49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31.07</v>
      </c>
      <c r="O52" s="112">
        <f t="shared" si="1"/>
        <v>0.23000000000000043</v>
      </c>
      <c r="P52">
        <v>11.57505632442871</v>
      </c>
      <c r="Q52">
        <v>7.0518184744126167</v>
      </c>
      <c r="R52">
        <v>0</v>
      </c>
      <c r="S52">
        <v>1.5916961699388479</v>
      </c>
      <c r="T52">
        <v>11.081429031219827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31.07</v>
      </c>
      <c r="O53" s="112">
        <f t="shared" si="1"/>
        <v>0.23000000000000043</v>
      </c>
      <c r="P53">
        <v>11.57505632442871</v>
      </c>
      <c r="Q53">
        <v>7.0518184744126167</v>
      </c>
      <c r="R53">
        <v>0</v>
      </c>
      <c r="S53">
        <v>1.5916961699388479</v>
      </c>
      <c r="T53">
        <v>11.081429031219827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31.07</v>
      </c>
      <c r="O54" s="112">
        <f t="shared" si="1"/>
        <v>0.23000000000000043</v>
      </c>
      <c r="P54">
        <v>11.57505632442871</v>
      </c>
      <c r="Q54">
        <v>7.0518184744126167</v>
      </c>
      <c r="R54">
        <v>0</v>
      </c>
      <c r="S54">
        <v>1.5916961699388479</v>
      </c>
      <c r="T54">
        <v>11.081429031219827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10.49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30.07</v>
      </c>
      <c r="O55" s="112">
        <f t="shared" si="1"/>
        <v>0.23000000000000043</v>
      </c>
      <c r="P55">
        <v>10.570236115729964</v>
      </c>
      <c r="Q55">
        <v>7.0535417359494517</v>
      </c>
      <c r="R55">
        <v>0</v>
      </c>
      <c r="S55">
        <v>1.5920851346857334</v>
      </c>
      <c r="T55">
        <v>11.084137013634852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10.49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30.07</v>
      </c>
      <c r="O56" s="112">
        <f t="shared" si="1"/>
        <v>0.23000000000000043</v>
      </c>
      <c r="P56">
        <v>10.570236115729964</v>
      </c>
      <c r="Q56">
        <v>7.0535417359494517</v>
      </c>
      <c r="R56">
        <v>0</v>
      </c>
      <c r="S56">
        <v>1.5920851346857334</v>
      </c>
      <c r="T56">
        <v>11.084137013634852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12"/>
      <c r="I57">
        <f>BRPL_EOD!AA57+BRPL_EOD!AB57</f>
        <v>10.49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30.07</v>
      </c>
      <c r="O57" s="112">
        <f t="shared" si="1"/>
        <v>0.23000000000000043</v>
      </c>
      <c r="P57">
        <v>10.570236115729964</v>
      </c>
      <c r="Q57">
        <v>7.0535417359494517</v>
      </c>
      <c r="R57">
        <v>0</v>
      </c>
      <c r="S57">
        <v>1.5920851346857334</v>
      </c>
      <c r="T57">
        <v>11.084137013634852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10.49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30.07</v>
      </c>
      <c r="O58" s="112">
        <f t="shared" si="1"/>
        <v>0.23000000000000043</v>
      </c>
      <c r="P58">
        <v>10.570236115729964</v>
      </c>
      <c r="Q58">
        <v>7.0535417359494517</v>
      </c>
      <c r="R58">
        <v>0</v>
      </c>
      <c r="S58">
        <v>1.5920851346857334</v>
      </c>
      <c r="T58">
        <v>11.084137013634852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10.49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30.07</v>
      </c>
      <c r="O59" s="112">
        <f t="shared" si="1"/>
        <v>0.23000000000000043</v>
      </c>
      <c r="P59">
        <v>10.570236115729964</v>
      </c>
      <c r="Q59">
        <v>7.0535417359494517</v>
      </c>
      <c r="R59">
        <v>0</v>
      </c>
      <c r="S59">
        <v>1.5920851346857334</v>
      </c>
      <c r="T59">
        <v>11.084137013634852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10.49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30.07</v>
      </c>
      <c r="O60" s="112">
        <f t="shared" si="1"/>
        <v>0.23000000000000043</v>
      </c>
      <c r="P60">
        <v>10.570236115729964</v>
      </c>
      <c r="Q60">
        <v>7.0535417359494517</v>
      </c>
      <c r="R60">
        <v>0</v>
      </c>
      <c r="S60">
        <v>1.5920851346857334</v>
      </c>
      <c r="T60">
        <v>11.084137013634852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10.49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30.07</v>
      </c>
      <c r="O61" s="112">
        <f t="shared" si="1"/>
        <v>0.23000000000000043</v>
      </c>
      <c r="P61">
        <v>10.570236115729964</v>
      </c>
      <c r="Q61">
        <v>7.0535417359494517</v>
      </c>
      <c r="R61">
        <v>0</v>
      </c>
      <c r="S61">
        <v>1.5920851346857334</v>
      </c>
      <c r="T61">
        <v>11.084137013634852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10.49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30.07</v>
      </c>
      <c r="O62" s="112">
        <f t="shared" si="1"/>
        <v>0.23000000000000043</v>
      </c>
      <c r="P62">
        <v>10.570236115729964</v>
      </c>
      <c r="Q62">
        <v>7.0535417359494517</v>
      </c>
      <c r="R62">
        <v>0</v>
      </c>
      <c r="S62">
        <v>1.5920851346857334</v>
      </c>
      <c r="T62">
        <v>11.084137013634852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10.49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30.07</v>
      </c>
      <c r="O63" s="112">
        <f t="shared" si="1"/>
        <v>0.23000000000000043</v>
      </c>
      <c r="P63">
        <v>10.570236115729964</v>
      </c>
      <c r="Q63">
        <v>7.0535417359494517</v>
      </c>
      <c r="R63">
        <v>0</v>
      </c>
      <c r="S63">
        <v>1.5920851346857334</v>
      </c>
      <c r="T63">
        <v>11.084137013634852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10.49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30.07</v>
      </c>
      <c r="O64" s="112">
        <f t="shared" si="1"/>
        <v>0.23000000000000043</v>
      </c>
      <c r="P64">
        <v>10.570236115729964</v>
      </c>
      <c r="Q64">
        <v>7.0535417359494517</v>
      </c>
      <c r="R64">
        <v>0</v>
      </c>
      <c r="S64">
        <v>1.5920851346857334</v>
      </c>
      <c r="T64">
        <v>11.084137013634852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10.49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30.07</v>
      </c>
      <c r="O65" s="112">
        <f t="shared" si="1"/>
        <v>0.23000000000000043</v>
      </c>
      <c r="P65">
        <v>10.570236115729964</v>
      </c>
      <c r="Q65">
        <v>7.0535417359494517</v>
      </c>
      <c r="R65">
        <v>0</v>
      </c>
      <c r="S65">
        <v>1.5920851346857334</v>
      </c>
      <c r="T65">
        <v>11.084137013634852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10.95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30.53</v>
      </c>
      <c r="O66" s="112">
        <f t="shared" si="1"/>
        <v>-0.23000000000000043</v>
      </c>
      <c r="P66">
        <v>10.867507369800196</v>
      </c>
      <c r="Q66">
        <v>6.9472649852603992</v>
      </c>
      <c r="R66">
        <v>0</v>
      </c>
      <c r="S66">
        <v>1.5680969538159188</v>
      </c>
      <c r="T66">
        <v>10.917130691123486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10.95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30.53</v>
      </c>
      <c r="O67" s="112">
        <f t="shared" ref="O67:O98" si="7">G67-N67</f>
        <v>-0.23000000000000043</v>
      </c>
      <c r="P67">
        <v>10.867507369800196</v>
      </c>
      <c r="Q67">
        <v>6.9472649852603992</v>
      </c>
      <c r="R67">
        <v>0</v>
      </c>
      <c r="S67">
        <v>1.5680969538159188</v>
      </c>
      <c r="T67">
        <v>10.917130691123486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10.95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30.53</v>
      </c>
      <c r="O68" s="112">
        <f t="shared" si="7"/>
        <v>-0.23000000000000043</v>
      </c>
      <c r="P68">
        <v>10.867507369800196</v>
      </c>
      <c r="Q68">
        <v>6.9472649852603992</v>
      </c>
      <c r="R68">
        <v>0</v>
      </c>
      <c r="S68">
        <v>1.5680969538159188</v>
      </c>
      <c r="T68">
        <v>10.917130691123486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10.49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30.07</v>
      </c>
      <c r="O69" s="112">
        <f t="shared" si="7"/>
        <v>0.23000000000000043</v>
      </c>
      <c r="P69">
        <v>10.570236115729964</v>
      </c>
      <c r="Q69">
        <v>7.0535417359494517</v>
      </c>
      <c r="R69">
        <v>0</v>
      </c>
      <c r="S69">
        <v>1.5920851346857334</v>
      </c>
      <c r="T69">
        <v>11.084137013634852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10.49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30.07</v>
      </c>
      <c r="O70" s="112">
        <f t="shared" si="7"/>
        <v>0.23000000000000043</v>
      </c>
      <c r="P70">
        <v>10.570236115729964</v>
      </c>
      <c r="Q70">
        <v>7.0535417359494517</v>
      </c>
      <c r="R70">
        <v>0</v>
      </c>
      <c r="S70">
        <v>1.5920851346857334</v>
      </c>
      <c r="T70">
        <v>11.084137013634852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10.49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30.07</v>
      </c>
      <c r="O71" s="112">
        <f t="shared" si="7"/>
        <v>0.23000000000000043</v>
      </c>
      <c r="P71">
        <v>10.570236115729964</v>
      </c>
      <c r="Q71">
        <v>7.0535417359494517</v>
      </c>
      <c r="R71">
        <v>0</v>
      </c>
      <c r="S71">
        <v>1.5920851346857334</v>
      </c>
      <c r="T71">
        <v>11.084137013634852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10.49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30.07</v>
      </c>
      <c r="O72" s="112">
        <f t="shared" si="7"/>
        <v>0.23000000000000043</v>
      </c>
      <c r="P72">
        <v>10.570236115729964</v>
      </c>
      <c r="Q72">
        <v>7.0535417359494517</v>
      </c>
      <c r="R72">
        <v>0</v>
      </c>
      <c r="S72">
        <v>1.5920851346857334</v>
      </c>
      <c r="T72">
        <v>11.084137013634852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10.49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30.07</v>
      </c>
      <c r="O73" s="112">
        <f t="shared" si="7"/>
        <v>0.23000000000000043</v>
      </c>
      <c r="P73">
        <v>10.570236115729964</v>
      </c>
      <c r="Q73">
        <v>7.0535417359494517</v>
      </c>
      <c r="R73">
        <v>0</v>
      </c>
      <c r="S73">
        <v>1.5920851346857334</v>
      </c>
      <c r="T73">
        <v>11.084137013634852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10.49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30.07</v>
      </c>
      <c r="O74" s="112">
        <f t="shared" si="7"/>
        <v>0.23000000000000043</v>
      </c>
      <c r="P74">
        <v>10.570236115729964</v>
      </c>
      <c r="Q74">
        <v>7.0535417359494517</v>
      </c>
      <c r="R74">
        <v>0</v>
      </c>
      <c r="S74">
        <v>1.5920851346857334</v>
      </c>
      <c r="T74">
        <v>11.084137013634852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10.49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30.07</v>
      </c>
      <c r="O75" s="112">
        <f t="shared" si="7"/>
        <v>0.53000000000000114</v>
      </c>
      <c r="P75">
        <v>10.674891918856003</v>
      </c>
      <c r="Q75">
        <v>7.1233787828400406</v>
      </c>
      <c r="R75">
        <v>0</v>
      </c>
      <c r="S75">
        <v>1.6078483538410377</v>
      </c>
      <c r="T75">
        <v>11.19388094446292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10.49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30.07</v>
      </c>
      <c r="O76" s="112">
        <f t="shared" si="7"/>
        <v>0.53000000000000114</v>
      </c>
      <c r="P76">
        <v>10.674891918856003</v>
      </c>
      <c r="Q76">
        <v>7.1233787828400406</v>
      </c>
      <c r="R76">
        <v>0</v>
      </c>
      <c r="S76">
        <v>1.6078483538410377</v>
      </c>
      <c r="T76">
        <v>11.19388094446292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10.49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30.07</v>
      </c>
      <c r="O77" s="112">
        <f t="shared" si="7"/>
        <v>0.53000000000000114</v>
      </c>
      <c r="P77">
        <v>10.674891918856003</v>
      </c>
      <c r="Q77">
        <v>7.1233787828400406</v>
      </c>
      <c r="R77">
        <v>0</v>
      </c>
      <c r="S77">
        <v>1.6078483538410377</v>
      </c>
      <c r="T77">
        <v>11.19388094446292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10.49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30.07</v>
      </c>
      <c r="O78" s="112">
        <f t="shared" si="7"/>
        <v>0.53000000000000114</v>
      </c>
      <c r="P78">
        <v>10.674891918856003</v>
      </c>
      <c r="Q78">
        <v>7.1233787828400406</v>
      </c>
      <c r="R78">
        <v>0</v>
      </c>
      <c r="S78">
        <v>1.6078483538410377</v>
      </c>
      <c r="T78">
        <v>11.19388094446292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10.49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30.07</v>
      </c>
      <c r="O79" s="112">
        <f t="shared" si="7"/>
        <v>0.53000000000000114</v>
      </c>
      <c r="P79">
        <v>10.674891918856003</v>
      </c>
      <c r="Q79">
        <v>7.1233787828400406</v>
      </c>
      <c r="R79">
        <v>0</v>
      </c>
      <c r="S79">
        <v>1.6078483538410377</v>
      </c>
      <c r="T79">
        <v>11.19388094446292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10.49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30.07</v>
      </c>
      <c r="O80" s="112">
        <f t="shared" si="7"/>
        <v>0.53000000000000114</v>
      </c>
      <c r="P80">
        <v>10.674891918856003</v>
      </c>
      <c r="Q80">
        <v>7.1233787828400406</v>
      </c>
      <c r="R80">
        <v>0</v>
      </c>
      <c r="S80">
        <v>1.6078483538410377</v>
      </c>
      <c r="T80">
        <v>11.19388094446292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31.07</v>
      </c>
      <c r="O81" s="112">
        <f t="shared" si="7"/>
        <v>0.53000000000000114</v>
      </c>
      <c r="P81">
        <v>11.685999356292244</v>
      </c>
      <c r="Q81">
        <v>7.1194077888638558</v>
      </c>
      <c r="R81">
        <v>0</v>
      </c>
      <c r="S81">
        <v>1.6069520437721276</v>
      </c>
      <c r="T81">
        <v>11.187640811071773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31.07</v>
      </c>
      <c r="O82" s="112">
        <f t="shared" si="7"/>
        <v>0.53000000000000114</v>
      </c>
      <c r="P82">
        <v>11.685999356292244</v>
      </c>
      <c r="Q82">
        <v>7.1194077888638558</v>
      </c>
      <c r="R82">
        <v>0</v>
      </c>
      <c r="S82">
        <v>1.6069520437721276</v>
      </c>
      <c r="T82">
        <v>11.187640811071773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31.07</v>
      </c>
      <c r="O84" s="112">
        <f t="shared" si="7"/>
        <v>0.53000000000000114</v>
      </c>
      <c r="P84">
        <v>11.685999356292244</v>
      </c>
      <c r="Q84">
        <v>7.1194077888638558</v>
      </c>
      <c r="R84">
        <v>0</v>
      </c>
      <c r="S84">
        <v>1.6069520437721276</v>
      </c>
      <c r="T84">
        <v>11.187640811071773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31.07</v>
      </c>
      <c r="O85" s="112">
        <f t="shared" si="7"/>
        <v>0.53000000000000114</v>
      </c>
      <c r="P85">
        <v>11.685999356292244</v>
      </c>
      <c r="Q85">
        <v>7.1194077888638558</v>
      </c>
      <c r="R85">
        <v>0</v>
      </c>
      <c r="S85">
        <v>1.6069520437721276</v>
      </c>
      <c r="T85">
        <v>11.187640811071773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31.07</v>
      </c>
      <c r="O86" s="112">
        <f t="shared" si="7"/>
        <v>0.53000000000000114</v>
      </c>
      <c r="P86">
        <v>11.685999356292244</v>
      </c>
      <c r="Q86">
        <v>7.1194077888638558</v>
      </c>
      <c r="R86">
        <v>0</v>
      </c>
      <c r="S86">
        <v>1.6069520437721276</v>
      </c>
      <c r="T86">
        <v>11.187640811071773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31.07</v>
      </c>
      <c r="O87" s="112">
        <f t="shared" si="7"/>
        <v>0.53000000000000114</v>
      </c>
      <c r="P87">
        <v>11.685999356292244</v>
      </c>
      <c r="Q87">
        <v>7.1194077888638558</v>
      </c>
      <c r="R87">
        <v>0</v>
      </c>
      <c r="S87">
        <v>1.6069520437721276</v>
      </c>
      <c r="T87">
        <v>11.187640811071773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31.07</v>
      </c>
      <c r="O88" s="112">
        <f t="shared" si="7"/>
        <v>0.53000000000000114</v>
      </c>
      <c r="P88">
        <v>11.685999356292244</v>
      </c>
      <c r="Q88">
        <v>7.1194077888638558</v>
      </c>
      <c r="R88">
        <v>0</v>
      </c>
      <c r="S88">
        <v>1.6069520437721276</v>
      </c>
      <c r="T88">
        <v>11.187640811071773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31.07</v>
      </c>
      <c r="O89" s="112">
        <f t="shared" si="7"/>
        <v>0.53000000000000114</v>
      </c>
      <c r="P89">
        <v>11.685999356292244</v>
      </c>
      <c r="Q89">
        <v>7.1194077888638558</v>
      </c>
      <c r="R89">
        <v>0</v>
      </c>
      <c r="S89">
        <v>1.6069520437721276</v>
      </c>
      <c r="T89">
        <v>11.187640811071773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31.07</v>
      </c>
      <c r="O90" s="112">
        <f t="shared" si="7"/>
        <v>0.53000000000000114</v>
      </c>
      <c r="P90">
        <v>11.685999356292244</v>
      </c>
      <c r="Q90">
        <v>7.1194077888638558</v>
      </c>
      <c r="R90">
        <v>0</v>
      </c>
      <c r="S90">
        <v>1.6069520437721276</v>
      </c>
      <c r="T90">
        <v>11.187640811071773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31.07</v>
      </c>
      <c r="O91" s="112">
        <f t="shared" si="7"/>
        <v>0.53000000000000114</v>
      </c>
      <c r="P91">
        <v>11.685999356292244</v>
      </c>
      <c r="Q91">
        <v>7.1194077888638558</v>
      </c>
      <c r="R91">
        <v>0</v>
      </c>
      <c r="S91">
        <v>1.6069520437721276</v>
      </c>
      <c r="T91">
        <v>11.187640811071773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12"/>
      <c r="I92">
        <f>BRPL_EOD!AA92+BRPL_EOD!AB92</f>
        <v>11.49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31.07</v>
      </c>
      <c r="O92" s="112">
        <f t="shared" si="7"/>
        <v>0.53000000000000114</v>
      </c>
      <c r="P92">
        <v>11.685999356292244</v>
      </c>
      <c r="Q92">
        <v>7.1194077888638558</v>
      </c>
      <c r="R92">
        <v>0</v>
      </c>
      <c r="S92">
        <v>1.6069520437721276</v>
      </c>
      <c r="T92">
        <v>11.187640811071773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11.49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31.07</v>
      </c>
      <c r="O93" s="112">
        <f t="shared" si="7"/>
        <v>0.53000000000000114</v>
      </c>
      <c r="P93">
        <v>11.685999356292244</v>
      </c>
      <c r="Q93">
        <v>7.1194077888638558</v>
      </c>
      <c r="R93">
        <v>0</v>
      </c>
      <c r="S93">
        <v>1.6069520437721276</v>
      </c>
      <c r="T93">
        <v>11.187640811071773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32.07</v>
      </c>
      <c r="O94" s="112">
        <f t="shared" si="7"/>
        <v>0.53000000000000114</v>
      </c>
      <c r="P94">
        <v>12.696414094169006</v>
      </c>
      <c r="Q94">
        <v>7.1156844402868726</v>
      </c>
      <c r="R94">
        <v>0</v>
      </c>
      <c r="S94">
        <v>1.6061116308076084</v>
      </c>
      <c r="T94">
        <v>11.181789834736515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32.07</v>
      </c>
      <c r="O95" s="112">
        <f t="shared" si="7"/>
        <v>0.53000000000000114</v>
      </c>
      <c r="P95">
        <v>12.696414094169006</v>
      </c>
      <c r="Q95">
        <v>7.1156844402868726</v>
      </c>
      <c r="R95">
        <v>0</v>
      </c>
      <c r="S95">
        <v>1.6061116308076084</v>
      </c>
      <c r="T95">
        <v>11.181789834736515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32.07</v>
      </c>
      <c r="O96" s="112">
        <f t="shared" si="7"/>
        <v>0.53000000000000114</v>
      </c>
      <c r="P96">
        <v>12.696414094169006</v>
      </c>
      <c r="Q96">
        <v>7.1156844402868726</v>
      </c>
      <c r="R96">
        <v>0</v>
      </c>
      <c r="S96">
        <v>1.6061116308076084</v>
      </c>
      <c r="T96">
        <v>11.181789834736515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32.07</v>
      </c>
      <c r="O97" s="112">
        <f t="shared" si="7"/>
        <v>0.53000000000000114</v>
      </c>
      <c r="P97">
        <v>12.696414094169006</v>
      </c>
      <c r="Q97">
        <v>7.1156844402868726</v>
      </c>
      <c r="R97">
        <v>0</v>
      </c>
      <c r="S97">
        <v>1.6061116308076084</v>
      </c>
      <c r="T97">
        <v>11.181789834736515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32.07</v>
      </c>
      <c r="O98" s="112">
        <f t="shared" si="7"/>
        <v>0.53000000000000114</v>
      </c>
      <c r="P98">
        <v>12.696414094169006</v>
      </c>
      <c r="Q98">
        <v>7.1156844402868726</v>
      </c>
      <c r="R98">
        <v>0</v>
      </c>
      <c r="S98">
        <v>1.6061116308076084</v>
      </c>
      <c r="T98">
        <v>11.181789834736515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0.76169999999999949</v>
      </c>
      <c r="E99" s="114">
        <f t="shared" si="12"/>
        <v>0</v>
      </c>
      <c r="F99" s="114">
        <f t="shared" si="12"/>
        <v>2.016</v>
      </c>
      <c r="G99" s="114">
        <f t="shared" si="12"/>
        <v>0.76169999999999949</v>
      </c>
      <c r="H99" s="114"/>
      <c r="I99" s="114">
        <f t="shared" si="12"/>
        <v>0.28686500000000015</v>
      </c>
      <c r="J99" s="114">
        <f t="shared" si="12"/>
        <v>0.16676249999999998</v>
      </c>
      <c r="K99" s="114">
        <f t="shared" si="12"/>
        <v>0</v>
      </c>
      <c r="L99" s="114">
        <f t="shared" si="12"/>
        <v>3.9235000000000041E-2</v>
      </c>
      <c r="M99" s="114">
        <f t="shared" si="12"/>
        <v>0.260905</v>
      </c>
      <c r="N99" s="114">
        <f t="shared" si="12"/>
        <v>0.75376750000000092</v>
      </c>
      <c r="O99" s="114">
        <f t="shared" si="12"/>
        <v>7.9325000000000125E-3</v>
      </c>
      <c r="P99" s="114">
        <f t="shared" si="12"/>
        <v>0.28986929240281945</v>
      </c>
      <c r="Q99" s="114">
        <f t="shared" si="12"/>
        <v>0.16852593695082291</v>
      </c>
      <c r="R99" s="114">
        <f t="shared" si="12"/>
        <v>0</v>
      </c>
      <c r="S99" s="114">
        <f t="shared" si="12"/>
        <v>3.9646899534849525E-2</v>
      </c>
      <c r="T99" s="114">
        <f t="shared" si="12"/>
        <v>0.26365787111150857</v>
      </c>
      <c r="U99" s="114">
        <f t="shared" si="12"/>
        <v>0.76169999999999949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</v>
      </c>
      <c r="E3">
        <f>BAWANA!AM3</f>
        <v>0</v>
      </c>
      <c r="F3">
        <f>(B3+C3)*0.8</f>
        <v>256</v>
      </c>
      <c r="G3">
        <f>(D3+E3)</f>
        <v>254</v>
      </c>
      <c r="H3" s="112"/>
      <c r="I3">
        <f>BRPL_EOD!AI3+BRPL_EOD!AJ3</f>
        <v>100</v>
      </c>
      <c r="J3">
        <f>BYPL_EOD!AI3+BYPL_EOD!AJ3</f>
        <v>60</v>
      </c>
      <c r="K3">
        <f>MES_EOD!AI3+MES_EOD!AJ3</f>
        <v>5</v>
      </c>
      <c r="L3">
        <f>NDMC_EOD!AI3+NDMC_EOD!AJ3</f>
        <v>19</v>
      </c>
      <c r="M3">
        <f>TPDDL_EOD!AI3+TPDDL_EOD!AJ3</f>
        <v>70</v>
      </c>
      <c r="N3">
        <f t="shared" ref="N3:N66" si="0">SUM(I3:M3)</f>
        <v>254</v>
      </c>
      <c r="O3" s="112">
        <f t="shared" ref="O3:O66" si="1">G3-N3</f>
        <v>0</v>
      </c>
      <c r="P3">
        <v>100</v>
      </c>
      <c r="Q3">
        <v>60</v>
      </c>
      <c r="R3">
        <v>5</v>
      </c>
      <c r="S3">
        <v>19</v>
      </c>
      <c r="T3">
        <v>70</v>
      </c>
      <c r="U3" s="114">
        <f t="shared" ref="U3:U66" si="2">SUM(P3:T3)</f>
        <v>254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</v>
      </c>
      <c r="E4">
        <f>BAWANA!AM4</f>
        <v>0</v>
      </c>
      <c r="F4">
        <f t="shared" ref="F4:F67" si="4">(B4+C4)*0.8</f>
        <v>256</v>
      </c>
      <c r="G4">
        <f t="shared" ref="G4:G67" si="5">(D4+E4)</f>
        <v>254</v>
      </c>
      <c r="H4" s="112"/>
      <c r="I4">
        <f>BRPL_EOD!AI4+BRPL_EOD!AJ4</f>
        <v>100</v>
      </c>
      <c r="J4">
        <f>BYPL_EOD!AI4+BYPL_EOD!AJ4</f>
        <v>60</v>
      </c>
      <c r="K4">
        <f>MES_EOD!AI4+MES_EOD!AJ4</f>
        <v>5</v>
      </c>
      <c r="L4">
        <f>NDMC_EOD!AI4+NDMC_EOD!AJ4</f>
        <v>19</v>
      </c>
      <c r="M4">
        <f>TPDDL_EOD!AI4+TPDDL_EOD!AJ4</f>
        <v>70</v>
      </c>
      <c r="N4">
        <f t="shared" si="0"/>
        <v>254</v>
      </c>
      <c r="O4" s="112">
        <f t="shared" si="1"/>
        <v>0</v>
      </c>
      <c r="P4">
        <v>100</v>
      </c>
      <c r="Q4">
        <v>60</v>
      </c>
      <c r="R4">
        <v>5</v>
      </c>
      <c r="S4">
        <v>19</v>
      </c>
      <c r="T4">
        <v>70</v>
      </c>
      <c r="U4" s="114">
        <f t="shared" si="2"/>
        <v>254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</v>
      </c>
      <c r="E5">
        <f>BAWANA!AM5</f>
        <v>0</v>
      </c>
      <c r="F5">
        <f t="shared" si="4"/>
        <v>256</v>
      </c>
      <c r="G5">
        <f t="shared" si="5"/>
        <v>254</v>
      </c>
      <c r="H5" s="112"/>
      <c r="I5">
        <f>BRPL_EOD!AI5+BRPL_EOD!AJ5</f>
        <v>100</v>
      </c>
      <c r="J5">
        <f>BYPL_EOD!AI5+BYPL_EOD!AJ5</f>
        <v>60</v>
      </c>
      <c r="K5">
        <f>MES_EOD!AI5+MES_EOD!AJ5</f>
        <v>5</v>
      </c>
      <c r="L5">
        <f>NDMC_EOD!AI5+NDMC_EOD!AJ5</f>
        <v>19</v>
      </c>
      <c r="M5">
        <f>TPDDL_EOD!AI5+TPDDL_EOD!AJ5</f>
        <v>70</v>
      </c>
      <c r="N5">
        <f t="shared" si="0"/>
        <v>254</v>
      </c>
      <c r="O5" s="112">
        <f t="shared" si="1"/>
        <v>0</v>
      </c>
      <c r="P5">
        <v>100</v>
      </c>
      <c r="Q5">
        <v>60</v>
      </c>
      <c r="R5">
        <v>5</v>
      </c>
      <c r="S5">
        <v>19</v>
      </c>
      <c r="T5">
        <v>70</v>
      </c>
      <c r="U5" s="114">
        <f t="shared" si="2"/>
        <v>254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</v>
      </c>
      <c r="E6">
        <f>BAWANA!AM6</f>
        <v>0</v>
      </c>
      <c r="F6">
        <f t="shared" si="4"/>
        <v>256</v>
      </c>
      <c r="G6">
        <f t="shared" si="5"/>
        <v>254</v>
      </c>
      <c r="H6" s="112"/>
      <c r="I6">
        <f>BRPL_EOD!AI6+BRPL_EOD!AJ6</f>
        <v>100</v>
      </c>
      <c r="J6">
        <f>BYPL_EOD!AI6+BYPL_EOD!AJ6</f>
        <v>60</v>
      </c>
      <c r="K6">
        <f>MES_EOD!AI6+MES_EOD!AJ6</f>
        <v>5</v>
      </c>
      <c r="L6">
        <f>NDMC_EOD!AI6+NDMC_EOD!AJ6</f>
        <v>19</v>
      </c>
      <c r="M6">
        <f>TPDDL_EOD!AI6+TPDDL_EOD!AJ6</f>
        <v>70</v>
      </c>
      <c r="N6">
        <f t="shared" si="0"/>
        <v>254</v>
      </c>
      <c r="O6" s="112">
        <f t="shared" si="1"/>
        <v>0</v>
      </c>
      <c r="P6">
        <v>100</v>
      </c>
      <c r="Q6">
        <v>60</v>
      </c>
      <c r="R6">
        <v>5</v>
      </c>
      <c r="S6">
        <v>19</v>
      </c>
      <c r="T6">
        <v>70</v>
      </c>
      <c r="U6" s="114">
        <f t="shared" si="2"/>
        <v>254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</v>
      </c>
      <c r="E7">
        <f>BAWANA!AM7</f>
        <v>0</v>
      </c>
      <c r="F7">
        <f t="shared" si="4"/>
        <v>256</v>
      </c>
      <c r="G7">
        <f t="shared" si="5"/>
        <v>254</v>
      </c>
      <c r="H7" s="112"/>
      <c r="I7">
        <f>BRPL_EOD!AI7+BRPL_EOD!AJ7</f>
        <v>100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70</v>
      </c>
      <c r="N7">
        <f t="shared" si="0"/>
        <v>254</v>
      </c>
      <c r="O7" s="112">
        <f t="shared" si="1"/>
        <v>0</v>
      </c>
      <c r="P7">
        <v>100</v>
      </c>
      <c r="Q7">
        <v>60</v>
      </c>
      <c r="R7">
        <v>5</v>
      </c>
      <c r="S7">
        <v>19</v>
      </c>
      <c r="T7">
        <v>70</v>
      </c>
      <c r="U7" s="114">
        <f t="shared" si="2"/>
        <v>254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</v>
      </c>
      <c r="E8">
        <f>BAWANA!AM8</f>
        <v>0</v>
      </c>
      <c r="F8">
        <f t="shared" si="4"/>
        <v>256</v>
      </c>
      <c r="G8">
        <f t="shared" si="5"/>
        <v>254</v>
      </c>
      <c r="H8" s="112"/>
      <c r="I8">
        <f>BRPL_EOD!AI8+BRPL_EOD!AJ8</f>
        <v>100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70</v>
      </c>
      <c r="N8">
        <f t="shared" si="0"/>
        <v>254</v>
      </c>
      <c r="O8" s="112">
        <f t="shared" si="1"/>
        <v>0</v>
      </c>
      <c r="P8">
        <v>100</v>
      </c>
      <c r="Q8">
        <v>60</v>
      </c>
      <c r="R8">
        <v>5</v>
      </c>
      <c r="S8">
        <v>19</v>
      </c>
      <c r="T8">
        <v>70</v>
      </c>
      <c r="U8" s="114">
        <f t="shared" si="2"/>
        <v>254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</v>
      </c>
      <c r="E9">
        <f>BAWANA!AM9</f>
        <v>0</v>
      </c>
      <c r="F9">
        <f t="shared" si="4"/>
        <v>256</v>
      </c>
      <c r="G9">
        <f t="shared" si="5"/>
        <v>254</v>
      </c>
      <c r="H9" s="112"/>
      <c r="I9">
        <f>BRPL_EOD!AI9+BRPL_EOD!AJ9</f>
        <v>100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254</v>
      </c>
      <c r="O9" s="112">
        <f t="shared" si="1"/>
        <v>0</v>
      </c>
      <c r="P9">
        <v>100</v>
      </c>
      <c r="Q9">
        <v>60</v>
      </c>
      <c r="R9">
        <v>5</v>
      </c>
      <c r="S9">
        <v>19</v>
      </c>
      <c r="T9">
        <v>70</v>
      </c>
      <c r="U9" s="114">
        <f t="shared" si="2"/>
        <v>254</v>
      </c>
      <c r="V9" s="112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</v>
      </c>
      <c r="E10">
        <f>BAWANA!AM10</f>
        <v>0</v>
      </c>
      <c r="F10">
        <f t="shared" si="4"/>
        <v>256</v>
      </c>
      <c r="G10">
        <f t="shared" si="5"/>
        <v>254</v>
      </c>
      <c r="H10" s="112"/>
      <c r="I10">
        <f>BRPL_EOD!AI10+BRPL_EOD!AJ10</f>
        <v>100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254</v>
      </c>
      <c r="O10" s="112">
        <f t="shared" si="1"/>
        <v>0</v>
      </c>
      <c r="P10">
        <v>100</v>
      </c>
      <c r="Q10">
        <v>60</v>
      </c>
      <c r="R10">
        <v>5</v>
      </c>
      <c r="S10">
        <v>19</v>
      </c>
      <c r="T10">
        <v>70</v>
      </c>
      <c r="U10" s="114">
        <f t="shared" si="2"/>
        <v>254</v>
      </c>
      <c r="V10" s="112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</v>
      </c>
      <c r="E11">
        <f>BAWANA!AM11</f>
        <v>0</v>
      </c>
      <c r="F11">
        <f t="shared" si="4"/>
        <v>256</v>
      </c>
      <c r="G11">
        <f t="shared" si="5"/>
        <v>229</v>
      </c>
      <c r="H11" s="112"/>
      <c r="I11">
        <f>BRPL_EOD!AI11+BRPL_EOD!AJ11</f>
        <v>75</v>
      </c>
      <c r="J11">
        <f>BYPL_EOD!AI11+BYPL_EOD!AJ11</f>
        <v>60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229</v>
      </c>
      <c r="O11" s="112">
        <f t="shared" si="1"/>
        <v>0</v>
      </c>
      <c r="P11">
        <v>75</v>
      </c>
      <c r="Q11">
        <v>60</v>
      </c>
      <c r="R11">
        <v>5</v>
      </c>
      <c r="S11">
        <v>19</v>
      </c>
      <c r="T11">
        <v>70</v>
      </c>
      <c r="U11" s="114">
        <f t="shared" si="2"/>
        <v>229</v>
      </c>
      <c r="V11" s="112">
        <f t="shared" si="3"/>
        <v>0</v>
      </c>
      <c r="Y11">
        <f>BAWANA!AW11+BAWANA!AX11</f>
        <v>32</v>
      </c>
      <c r="Z11">
        <f>BAWANA!BD11+BAWANA!BE11</f>
        <v>9</v>
      </c>
      <c r="AA11">
        <f>BAWANA!X11+BAWANA!Y11</f>
        <v>32</v>
      </c>
      <c r="AB11">
        <f>BAWANA!AE11+BAWANA!AF11</f>
        <v>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</v>
      </c>
      <c r="E12">
        <f>BAWANA!AM12</f>
        <v>0</v>
      </c>
      <c r="F12">
        <f t="shared" si="4"/>
        <v>256</v>
      </c>
      <c r="G12">
        <f t="shared" si="5"/>
        <v>229</v>
      </c>
      <c r="H12" s="112"/>
      <c r="I12">
        <f>BRPL_EOD!AI12+BRPL_EOD!AJ12</f>
        <v>75</v>
      </c>
      <c r="J12">
        <f>BYPL_EOD!AI12+BYPL_EOD!AJ12</f>
        <v>60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229</v>
      </c>
      <c r="O12" s="112">
        <f t="shared" si="1"/>
        <v>0</v>
      </c>
      <c r="P12">
        <v>75</v>
      </c>
      <c r="Q12">
        <v>60</v>
      </c>
      <c r="R12">
        <v>5</v>
      </c>
      <c r="S12">
        <v>19</v>
      </c>
      <c r="T12">
        <v>70</v>
      </c>
      <c r="U12" s="114">
        <f t="shared" si="2"/>
        <v>229</v>
      </c>
      <c r="V12" s="112">
        <f t="shared" si="3"/>
        <v>0</v>
      </c>
      <c r="Y12">
        <f>BAWANA!AW12+BAWANA!AX12</f>
        <v>32</v>
      </c>
      <c r="Z12">
        <f>BAWANA!BD12+BAWANA!BE12</f>
        <v>9</v>
      </c>
      <c r="AA12">
        <f>BAWANA!X12+BAWANA!Y12</f>
        <v>32</v>
      </c>
      <c r="AB12">
        <f>BAWANA!AE12+BAWANA!AF12</f>
        <v>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230.62</v>
      </c>
      <c r="E13">
        <f>BAWANA!AM13</f>
        <v>0</v>
      </c>
      <c r="F13">
        <f t="shared" si="4"/>
        <v>256</v>
      </c>
      <c r="G13">
        <f t="shared" si="5"/>
        <v>230.62</v>
      </c>
      <c r="H13" s="112"/>
      <c r="I13">
        <f>BRPL_EOD!AI13+BRPL_EOD!AJ13</f>
        <v>76.62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230.62</v>
      </c>
      <c r="O13" s="112">
        <f t="shared" si="1"/>
        <v>0</v>
      </c>
      <c r="P13">
        <v>76.62</v>
      </c>
      <c r="Q13">
        <v>60</v>
      </c>
      <c r="R13">
        <v>5</v>
      </c>
      <c r="S13">
        <v>19</v>
      </c>
      <c r="T13">
        <v>70</v>
      </c>
      <c r="U13" s="114">
        <f t="shared" si="2"/>
        <v>230.62</v>
      </c>
      <c r="V13" s="112">
        <f t="shared" si="3"/>
        <v>0</v>
      </c>
      <c r="Y13">
        <f>BAWANA!AW13+BAWANA!AX13</f>
        <v>19.690000000000001</v>
      </c>
      <c r="Z13">
        <f>BAWANA!BD13+BAWANA!BE13</f>
        <v>19.690000000000001</v>
      </c>
      <c r="AA13">
        <f>BAWANA!X13+BAWANA!Y13</f>
        <v>19.690000000000001</v>
      </c>
      <c r="AB13">
        <f>BAWANA!AE13+BAWANA!AF13</f>
        <v>19.690000000000001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230.62</v>
      </c>
      <c r="E14">
        <f>BAWANA!AM14</f>
        <v>0</v>
      </c>
      <c r="F14">
        <f t="shared" si="4"/>
        <v>256</v>
      </c>
      <c r="G14">
        <f t="shared" si="5"/>
        <v>230.62</v>
      </c>
      <c r="H14" s="112"/>
      <c r="I14">
        <f>BRPL_EOD!AI14+BRPL_EOD!AJ14</f>
        <v>76.62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230.62</v>
      </c>
      <c r="O14" s="112">
        <f t="shared" si="1"/>
        <v>0</v>
      </c>
      <c r="P14">
        <v>76.62</v>
      </c>
      <c r="Q14">
        <v>60</v>
      </c>
      <c r="R14">
        <v>5</v>
      </c>
      <c r="S14">
        <v>19</v>
      </c>
      <c r="T14">
        <v>70</v>
      </c>
      <c r="U14" s="114">
        <f t="shared" si="2"/>
        <v>230.62</v>
      </c>
      <c r="V14" s="112">
        <f t="shared" si="3"/>
        <v>0</v>
      </c>
      <c r="Y14">
        <f>BAWANA!AW14+BAWANA!AX14</f>
        <v>19.690000000000001</v>
      </c>
      <c r="Z14">
        <f>BAWANA!BD14+BAWANA!BE14</f>
        <v>19.690000000000001</v>
      </c>
      <c r="AA14">
        <f>BAWANA!X14+BAWANA!Y14</f>
        <v>19.690000000000001</v>
      </c>
      <c r="AB14">
        <f>BAWANA!AE14+BAWANA!AF14</f>
        <v>19.690000000000001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230.62</v>
      </c>
      <c r="E15">
        <f>BAWANA!AM15</f>
        <v>0</v>
      </c>
      <c r="F15">
        <f t="shared" si="4"/>
        <v>256</v>
      </c>
      <c r="G15">
        <f t="shared" si="5"/>
        <v>230.62</v>
      </c>
      <c r="H15" s="112"/>
      <c r="I15">
        <f>BRPL_EOD!AI15+BRPL_EOD!AJ15</f>
        <v>76.62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230.62</v>
      </c>
      <c r="O15" s="112">
        <f t="shared" si="1"/>
        <v>0</v>
      </c>
      <c r="P15">
        <v>76.62</v>
      </c>
      <c r="Q15">
        <v>60</v>
      </c>
      <c r="R15">
        <v>5</v>
      </c>
      <c r="S15">
        <v>19</v>
      </c>
      <c r="T15">
        <v>70</v>
      </c>
      <c r="U15" s="114">
        <f t="shared" si="2"/>
        <v>230.62</v>
      </c>
      <c r="V15" s="112">
        <f t="shared" si="3"/>
        <v>0</v>
      </c>
      <c r="Y15">
        <f>BAWANA!AW15+BAWANA!AX15</f>
        <v>19.690000000000001</v>
      </c>
      <c r="Z15">
        <f>BAWANA!BD15+BAWANA!BE15</f>
        <v>19.690000000000001</v>
      </c>
      <c r="AA15">
        <f>BAWANA!X15+BAWANA!Y15</f>
        <v>19.690000000000001</v>
      </c>
      <c r="AB15">
        <f>BAWANA!AE15+BAWANA!AF15</f>
        <v>19.690000000000001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230.62</v>
      </c>
      <c r="E16">
        <f>BAWANA!AM16</f>
        <v>0</v>
      </c>
      <c r="F16">
        <f t="shared" si="4"/>
        <v>256</v>
      </c>
      <c r="G16">
        <f t="shared" si="5"/>
        <v>230.62</v>
      </c>
      <c r="H16" s="112"/>
      <c r="I16">
        <f>BRPL_EOD!AI16+BRPL_EOD!AJ16</f>
        <v>76.62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230.62</v>
      </c>
      <c r="O16" s="112">
        <f t="shared" si="1"/>
        <v>0</v>
      </c>
      <c r="P16">
        <v>76.62</v>
      </c>
      <c r="Q16">
        <v>60</v>
      </c>
      <c r="R16">
        <v>5</v>
      </c>
      <c r="S16">
        <v>19</v>
      </c>
      <c r="T16">
        <v>70</v>
      </c>
      <c r="U16" s="114">
        <f t="shared" si="2"/>
        <v>230.62</v>
      </c>
      <c r="V16" s="112">
        <f t="shared" si="3"/>
        <v>0</v>
      </c>
      <c r="Y16">
        <f>BAWANA!AW16+BAWANA!AX16</f>
        <v>19.690000000000001</v>
      </c>
      <c r="Z16">
        <f>BAWANA!BD16+BAWANA!BE16</f>
        <v>19.690000000000001</v>
      </c>
      <c r="AA16">
        <f>BAWANA!X16+BAWANA!Y16</f>
        <v>19.690000000000001</v>
      </c>
      <c r="AB16">
        <f>BAWANA!AE16+BAWANA!AF16</f>
        <v>19.690000000000001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230.62</v>
      </c>
      <c r="E17">
        <f>BAWANA!AM17</f>
        <v>0</v>
      </c>
      <c r="F17">
        <f t="shared" si="4"/>
        <v>256</v>
      </c>
      <c r="G17">
        <f t="shared" si="5"/>
        <v>230.62</v>
      </c>
      <c r="H17" s="112"/>
      <c r="I17">
        <f>BRPL_EOD!AI17+BRPL_EOD!AJ17</f>
        <v>76.62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230.62</v>
      </c>
      <c r="O17" s="112">
        <f t="shared" si="1"/>
        <v>0</v>
      </c>
      <c r="P17">
        <v>76.62</v>
      </c>
      <c r="Q17">
        <v>60</v>
      </c>
      <c r="R17">
        <v>5</v>
      </c>
      <c r="S17">
        <v>19</v>
      </c>
      <c r="T17">
        <v>70</v>
      </c>
      <c r="U17" s="114">
        <f t="shared" si="2"/>
        <v>230.62</v>
      </c>
      <c r="V17" s="112">
        <f t="shared" si="3"/>
        <v>0</v>
      </c>
      <c r="Y17">
        <f>BAWANA!AW17+BAWANA!AX17</f>
        <v>19.690000000000001</v>
      </c>
      <c r="Z17">
        <f>BAWANA!BD17+BAWANA!BE17</f>
        <v>19.690000000000001</v>
      </c>
      <c r="AA17">
        <f>BAWANA!X17+BAWANA!Y17</f>
        <v>19.690000000000001</v>
      </c>
      <c r="AB17">
        <f>BAWANA!AE17+BAWANA!AF17</f>
        <v>19.690000000000001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230.62</v>
      </c>
      <c r="E18">
        <f>BAWANA!AM18</f>
        <v>0</v>
      </c>
      <c r="F18">
        <f t="shared" si="4"/>
        <v>256</v>
      </c>
      <c r="G18">
        <f t="shared" si="5"/>
        <v>230.62</v>
      </c>
      <c r="H18" s="112"/>
      <c r="I18">
        <f>BRPL_EOD!AI18+BRPL_EOD!AJ18</f>
        <v>76.62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230.62</v>
      </c>
      <c r="O18" s="112">
        <f t="shared" si="1"/>
        <v>0</v>
      </c>
      <c r="P18">
        <v>76.62</v>
      </c>
      <c r="Q18">
        <v>60</v>
      </c>
      <c r="R18">
        <v>5</v>
      </c>
      <c r="S18">
        <v>19</v>
      </c>
      <c r="T18">
        <v>70</v>
      </c>
      <c r="U18" s="114">
        <f t="shared" si="2"/>
        <v>230.62</v>
      </c>
      <c r="V18" s="112">
        <f t="shared" si="3"/>
        <v>0</v>
      </c>
      <c r="Y18">
        <f>BAWANA!AW18+BAWANA!AX18</f>
        <v>19.690000000000001</v>
      </c>
      <c r="Z18">
        <f>BAWANA!BD18+BAWANA!BE18</f>
        <v>19.690000000000001</v>
      </c>
      <c r="AA18">
        <f>BAWANA!X18+BAWANA!Y18</f>
        <v>19.690000000000001</v>
      </c>
      <c r="AB18">
        <f>BAWANA!AE18+BAWANA!AF18</f>
        <v>19.690000000000001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230.62</v>
      </c>
      <c r="E19">
        <f>BAWANA!AM19</f>
        <v>0</v>
      </c>
      <c r="F19">
        <f t="shared" si="4"/>
        <v>256</v>
      </c>
      <c r="G19">
        <f t="shared" si="5"/>
        <v>230.62</v>
      </c>
      <c r="H19" s="112"/>
      <c r="I19">
        <f>BRPL_EOD!AI19+BRPL_EOD!AJ19</f>
        <v>76.62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70</v>
      </c>
      <c r="N19">
        <f t="shared" si="0"/>
        <v>230.62</v>
      </c>
      <c r="O19" s="112">
        <f t="shared" si="1"/>
        <v>0</v>
      </c>
      <c r="P19">
        <v>76.62</v>
      </c>
      <c r="Q19">
        <v>60</v>
      </c>
      <c r="R19">
        <v>5</v>
      </c>
      <c r="S19">
        <v>19</v>
      </c>
      <c r="T19">
        <v>70</v>
      </c>
      <c r="U19" s="114">
        <f t="shared" si="2"/>
        <v>230.62</v>
      </c>
      <c r="V19" s="112">
        <f t="shared" si="3"/>
        <v>0</v>
      </c>
      <c r="Y19">
        <f>BAWANA!AW19+BAWANA!AX19</f>
        <v>19.690000000000001</v>
      </c>
      <c r="Z19">
        <f>BAWANA!BD19+BAWANA!BE19</f>
        <v>19.690000000000001</v>
      </c>
      <c r="AA19">
        <f>BAWANA!X19+BAWANA!Y19</f>
        <v>19.690000000000001</v>
      </c>
      <c r="AB19">
        <f>BAWANA!AE19+BAWANA!AF19</f>
        <v>19.690000000000001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230.62</v>
      </c>
      <c r="E20">
        <f>BAWANA!AM20</f>
        <v>0</v>
      </c>
      <c r="F20">
        <f t="shared" si="4"/>
        <v>256</v>
      </c>
      <c r="G20">
        <f t="shared" si="5"/>
        <v>230.62</v>
      </c>
      <c r="H20" s="112"/>
      <c r="I20">
        <f>BRPL_EOD!AI20+BRPL_EOD!AJ20</f>
        <v>76.62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70</v>
      </c>
      <c r="N20">
        <f t="shared" si="0"/>
        <v>230.62</v>
      </c>
      <c r="O20" s="112">
        <f t="shared" si="1"/>
        <v>0</v>
      </c>
      <c r="P20">
        <v>76.62</v>
      </c>
      <c r="Q20">
        <v>60</v>
      </c>
      <c r="R20">
        <v>5</v>
      </c>
      <c r="S20">
        <v>19</v>
      </c>
      <c r="T20">
        <v>70</v>
      </c>
      <c r="U20" s="114">
        <f t="shared" si="2"/>
        <v>230.62</v>
      </c>
      <c r="V20" s="112">
        <f t="shared" si="3"/>
        <v>0</v>
      </c>
      <c r="Y20">
        <f>BAWANA!AW20+BAWANA!AX20</f>
        <v>19.690000000000001</v>
      </c>
      <c r="Z20">
        <f>BAWANA!BD20+BAWANA!BE20</f>
        <v>19.690000000000001</v>
      </c>
      <c r="AA20">
        <f>BAWANA!X20+BAWANA!Y20</f>
        <v>19.690000000000001</v>
      </c>
      <c r="AB20">
        <f>BAWANA!AE20+BAWANA!AF20</f>
        <v>19.690000000000001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230.62</v>
      </c>
      <c r="E21">
        <f>BAWANA!AM21</f>
        <v>0</v>
      </c>
      <c r="F21">
        <f t="shared" si="4"/>
        <v>256</v>
      </c>
      <c r="G21">
        <f t="shared" si="5"/>
        <v>230.62</v>
      </c>
      <c r="H21" s="112"/>
      <c r="I21">
        <f>BRPL_EOD!AI21+BRPL_EOD!AJ21</f>
        <v>76.62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230.62</v>
      </c>
      <c r="O21" s="112">
        <f t="shared" si="1"/>
        <v>0</v>
      </c>
      <c r="P21">
        <v>76.62</v>
      </c>
      <c r="Q21">
        <v>60</v>
      </c>
      <c r="R21">
        <v>5</v>
      </c>
      <c r="S21">
        <v>19</v>
      </c>
      <c r="T21">
        <v>70</v>
      </c>
      <c r="U21" s="114">
        <f t="shared" si="2"/>
        <v>230.62</v>
      </c>
      <c r="V21" s="112">
        <f t="shared" si="3"/>
        <v>0</v>
      </c>
      <c r="Y21">
        <f>BAWANA!AW21+BAWANA!AX21</f>
        <v>19.690000000000001</v>
      </c>
      <c r="Z21">
        <f>BAWANA!BD21+BAWANA!BE21</f>
        <v>19.690000000000001</v>
      </c>
      <c r="AA21">
        <f>BAWANA!X21+BAWANA!Y21</f>
        <v>19.690000000000001</v>
      </c>
      <c r="AB21">
        <f>BAWANA!AE21+BAWANA!AF21</f>
        <v>19.690000000000001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230.62</v>
      </c>
      <c r="E22">
        <f>BAWANA!AM22</f>
        <v>0</v>
      </c>
      <c r="F22">
        <f t="shared" si="4"/>
        <v>256</v>
      </c>
      <c r="G22">
        <f t="shared" si="5"/>
        <v>230.62</v>
      </c>
      <c r="H22" s="112"/>
      <c r="I22">
        <f>BRPL_EOD!AI22+BRPL_EOD!AJ22</f>
        <v>76.62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230.62</v>
      </c>
      <c r="O22" s="112">
        <f t="shared" si="1"/>
        <v>0</v>
      </c>
      <c r="P22">
        <v>76.62</v>
      </c>
      <c r="Q22">
        <v>60</v>
      </c>
      <c r="R22">
        <v>5</v>
      </c>
      <c r="S22">
        <v>19</v>
      </c>
      <c r="T22">
        <v>70</v>
      </c>
      <c r="U22" s="114">
        <f t="shared" si="2"/>
        <v>230.62</v>
      </c>
      <c r="V22" s="112">
        <f t="shared" si="3"/>
        <v>0</v>
      </c>
      <c r="Y22">
        <f>BAWANA!AW22+BAWANA!AX22</f>
        <v>19.690000000000001</v>
      </c>
      <c r="Z22">
        <f>BAWANA!BD22+BAWANA!BE22</f>
        <v>19.690000000000001</v>
      </c>
      <c r="AA22">
        <f>BAWANA!X22+BAWANA!Y22</f>
        <v>19.690000000000001</v>
      </c>
      <c r="AB22">
        <f>BAWANA!AE22+BAWANA!AF22</f>
        <v>19.690000000000001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230.62</v>
      </c>
      <c r="E23">
        <f>BAWANA!AM23</f>
        <v>0</v>
      </c>
      <c r="F23">
        <f t="shared" si="4"/>
        <v>256</v>
      </c>
      <c r="G23">
        <f t="shared" si="5"/>
        <v>230.62</v>
      </c>
      <c r="H23" s="112"/>
      <c r="I23">
        <f>BRPL_EOD!AI23+BRPL_EOD!AJ23</f>
        <v>76.62</v>
      </c>
      <c r="J23">
        <f>BYPL_EOD!AI23+BYPL_EOD!AJ23</f>
        <v>60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230.62</v>
      </c>
      <c r="O23" s="112">
        <f t="shared" si="1"/>
        <v>0</v>
      </c>
      <c r="P23">
        <v>76.62</v>
      </c>
      <c r="Q23">
        <v>60</v>
      </c>
      <c r="R23">
        <v>5</v>
      </c>
      <c r="S23">
        <v>19</v>
      </c>
      <c r="T23">
        <v>70</v>
      </c>
      <c r="U23" s="114">
        <f t="shared" si="2"/>
        <v>230.62</v>
      </c>
      <c r="V23" s="112">
        <f t="shared" si="3"/>
        <v>0</v>
      </c>
      <c r="Y23">
        <f>BAWANA!AW23+BAWANA!AX23</f>
        <v>19.690000000000001</v>
      </c>
      <c r="Z23">
        <f>BAWANA!BD23+BAWANA!BE23</f>
        <v>19.690000000000001</v>
      </c>
      <c r="AA23">
        <f>BAWANA!X23+BAWANA!Y23</f>
        <v>19.690000000000001</v>
      </c>
      <c r="AB23">
        <f>BAWANA!AE23+BAWANA!AF23</f>
        <v>19.690000000000001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230.62</v>
      </c>
      <c r="E24">
        <f>BAWANA!AM24</f>
        <v>0</v>
      </c>
      <c r="F24">
        <f t="shared" si="4"/>
        <v>256</v>
      </c>
      <c r="G24">
        <f t="shared" si="5"/>
        <v>230.62</v>
      </c>
      <c r="H24" s="112"/>
      <c r="I24">
        <f>BRPL_EOD!AI24+BRPL_EOD!AJ24</f>
        <v>76.62</v>
      </c>
      <c r="J24">
        <f>BYPL_EOD!AI24+BYPL_EOD!AJ24</f>
        <v>60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230.62</v>
      </c>
      <c r="O24" s="112">
        <f t="shared" si="1"/>
        <v>0</v>
      </c>
      <c r="P24">
        <v>76.62</v>
      </c>
      <c r="Q24">
        <v>60</v>
      </c>
      <c r="R24">
        <v>5</v>
      </c>
      <c r="S24">
        <v>19</v>
      </c>
      <c r="T24">
        <v>70</v>
      </c>
      <c r="U24" s="114">
        <f t="shared" si="2"/>
        <v>230.62</v>
      </c>
      <c r="V24" s="112">
        <f t="shared" si="3"/>
        <v>0</v>
      </c>
      <c r="Y24">
        <f>BAWANA!AW24+BAWANA!AX24</f>
        <v>19.690000000000001</v>
      </c>
      <c r="Z24">
        <f>BAWANA!BD24+BAWANA!BE24</f>
        <v>19.690000000000001</v>
      </c>
      <c r="AA24">
        <f>BAWANA!X24+BAWANA!Y24</f>
        <v>19.690000000000001</v>
      </c>
      <c r="AB24">
        <f>BAWANA!AE24+BAWANA!AF24</f>
        <v>19.690000000000001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230.62</v>
      </c>
      <c r="E25">
        <f>BAWANA!AM25</f>
        <v>0</v>
      </c>
      <c r="F25">
        <f t="shared" si="4"/>
        <v>256</v>
      </c>
      <c r="G25">
        <f t="shared" si="5"/>
        <v>230.62</v>
      </c>
      <c r="H25" s="112"/>
      <c r="I25">
        <f>BRPL_EOD!AI25+BRPL_EOD!AJ25</f>
        <v>76.62</v>
      </c>
      <c r="J25">
        <f>BYPL_EOD!AI25+BYPL_EOD!AJ25</f>
        <v>60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230.62</v>
      </c>
      <c r="O25" s="112">
        <f t="shared" si="1"/>
        <v>0</v>
      </c>
      <c r="P25">
        <v>76.62</v>
      </c>
      <c r="Q25">
        <v>60</v>
      </c>
      <c r="R25">
        <v>5</v>
      </c>
      <c r="S25">
        <v>19</v>
      </c>
      <c r="T25">
        <v>70</v>
      </c>
      <c r="U25" s="114">
        <f t="shared" si="2"/>
        <v>230.62</v>
      </c>
      <c r="V25" s="112">
        <f t="shared" si="3"/>
        <v>0</v>
      </c>
      <c r="Y25">
        <f>BAWANA!AW25+BAWANA!AX25</f>
        <v>19.690000000000001</v>
      </c>
      <c r="Z25">
        <f>BAWANA!BD25+BAWANA!BE25</f>
        <v>19.690000000000001</v>
      </c>
      <c r="AA25">
        <f>BAWANA!X25+BAWANA!Y25</f>
        <v>19.690000000000001</v>
      </c>
      <c r="AB25">
        <f>BAWANA!AE25+BAWANA!AF25</f>
        <v>19.690000000000001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230.62</v>
      </c>
      <c r="E26">
        <f>BAWANA!AM26</f>
        <v>0</v>
      </c>
      <c r="F26">
        <f t="shared" si="4"/>
        <v>256</v>
      </c>
      <c r="G26">
        <f t="shared" si="5"/>
        <v>230.62</v>
      </c>
      <c r="H26" s="112"/>
      <c r="I26">
        <f>BRPL_EOD!AI26+BRPL_EOD!AJ26</f>
        <v>76.62</v>
      </c>
      <c r="J26">
        <f>BYPL_EOD!AI26+BYPL_EOD!AJ26</f>
        <v>60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230.62</v>
      </c>
      <c r="O26" s="112">
        <f t="shared" si="1"/>
        <v>0</v>
      </c>
      <c r="P26">
        <v>76.62</v>
      </c>
      <c r="Q26">
        <v>60</v>
      </c>
      <c r="R26">
        <v>5</v>
      </c>
      <c r="S26">
        <v>19</v>
      </c>
      <c r="T26">
        <v>70</v>
      </c>
      <c r="U26" s="114">
        <f t="shared" si="2"/>
        <v>230.62</v>
      </c>
      <c r="V26" s="112">
        <f t="shared" si="3"/>
        <v>0</v>
      </c>
      <c r="Y26">
        <f>BAWANA!AW26+BAWANA!AX26</f>
        <v>19.690000000000001</v>
      </c>
      <c r="Z26">
        <f>BAWANA!BD26+BAWANA!BE26</f>
        <v>19.690000000000001</v>
      </c>
      <c r="AA26">
        <f>BAWANA!X26+BAWANA!Y26</f>
        <v>19.690000000000001</v>
      </c>
      <c r="AB26">
        <f>BAWANA!AE26+BAWANA!AF26</f>
        <v>19.690000000000001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225.44</v>
      </c>
      <c r="E47">
        <f>BAWANA!AM47</f>
        <v>0</v>
      </c>
      <c r="F47">
        <f t="shared" si="4"/>
        <v>256</v>
      </c>
      <c r="G47">
        <f t="shared" si="5"/>
        <v>225.44</v>
      </c>
      <c r="H47" s="112"/>
      <c r="I47">
        <f>BRPL_EOD!AI47+BRPL_EOD!AJ47</f>
        <v>86.68</v>
      </c>
      <c r="J47">
        <f>BYPL_EOD!AI47+BYPL_EOD!AJ47</f>
        <v>50.12</v>
      </c>
      <c r="K47">
        <f>MES_EOD!AI47+MES_EOD!AJ47</f>
        <v>5.08</v>
      </c>
      <c r="L47">
        <f>NDMC_EOD!AI47+NDMC_EOD!AJ47</f>
        <v>23</v>
      </c>
      <c r="M47">
        <f>TPDDL_EOD!AI47+TPDDL_EOD!AJ47</f>
        <v>60.57</v>
      </c>
      <c r="N47">
        <f t="shared" si="0"/>
        <v>225.45000000000002</v>
      </c>
      <c r="O47" s="112">
        <f t="shared" si="1"/>
        <v>-1.0000000000019327E-2</v>
      </c>
      <c r="P47">
        <v>86.676155245065431</v>
      </c>
      <c r="Q47">
        <v>50.117776890663109</v>
      </c>
      <c r="R47">
        <v>5.0797746728764688</v>
      </c>
      <c r="S47">
        <v>22.998979818141493</v>
      </c>
      <c r="T47">
        <v>60.567313373253491</v>
      </c>
      <c r="U47" s="114">
        <f t="shared" si="2"/>
        <v>225.44</v>
      </c>
      <c r="V47" s="112">
        <f t="shared" si="3"/>
        <v>0</v>
      </c>
      <c r="Y47">
        <f>BAWANA!AW47+BAWANA!AX47</f>
        <v>22.28</v>
      </c>
      <c r="Z47">
        <f>BAWANA!BD47+BAWANA!BE47</f>
        <v>22.28</v>
      </c>
      <c r="AA47">
        <f>BAWANA!X47+BAWANA!Y47</f>
        <v>22.28</v>
      </c>
      <c r="AB47">
        <f>BAWANA!AE47+BAWANA!AF47</f>
        <v>22.28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225.44</v>
      </c>
      <c r="E48">
        <f>BAWANA!AM48</f>
        <v>0</v>
      </c>
      <c r="F48">
        <f t="shared" si="4"/>
        <v>256</v>
      </c>
      <c r="G48">
        <f t="shared" si="5"/>
        <v>225.44</v>
      </c>
      <c r="H48" s="112"/>
      <c r="I48">
        <f>BRPL_EOD!AI48+BRPL_EOD!AJ48</f>
        <v>86.68</v>
      </c>
      <c r="J48">
        <f>BYPL_EOD!AI48+BYPL_EOD!AJ48</f>
        <v>50.12</v>
      </c>
      <c r="K48">
        <f>MES_EOD!AI48+MES_EOD!AJ48</f>
        <v>5.08</v>
      </c>
      <c r="L48">
        <f>NDMC_EOD!AI48+NDMC_EOD!AJ48</f>
        <v>23</v>
      </c>
      <c r="M48">
        <f>TPDDL_EOD!AI48+TPDDL_EOD!AJ48</f>
        <v>60.57</v>
      </c>
      <c r="N48">
        <f t="shared" si="0"/>
        <v>225.45000000000002</v>
      </c>
      <c r="O48" s="112">
        <f t="shared" si="1"/>
        <v>-1.0000000000019327E-2</v>
      </c>
      <c r="P48">
        <v>86.676155245065431</v>
      </c>
      <c r="Q48">
        <v>50.117776890663109</v>
      </c>
      <c r="R48">
        <v>5.0797746728764688</v>
      </c>
      <c r="S48">
        <v>22.998979818141493</v>
      </c>
      <c r="T48">
        <v>60.567313373253491</v>
      </c>
      <c r="U48" s="114">
        <f t="shared" si="2"/>
        <v>225.44</v>
      </c>
      <c r="V48" s="112">
        <f t="shared" si="3"/>
        <v>0</v>
      </c>
      <c r="Y48">
        <f>BAWANA!AW48+BAWANA!AX48</f>
        <v>22.28</v>
      </c>
      <c r="Z48">
        <f>BAWANA!BD48+BAWANA!BE48</f>
        <v>22.28</v>
      </c>
      <c r="AA48">
        <f>BAWANA!X48+BAWANA!Y48</f>
        <v>22.28</v>
      </c>
      <c r="AB48">
        <f>BAWANA!AE48+BAWANA!AF48</f>
        <v>22.28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225.44</v>
      </c>
      <c r="E49">
        <f>BAWANA!AM49</f>
        <v>0</v>
      </c>
      <c r="F49">
        <f t="shared" si="4"/>
        <v>256</v>
      </c>
      <c r="G49">
        <f t="shared" si="5"/>
        <v>225.44</v>
      </c>
      <c r="H49" s="112"/>
      <c r="I49">
        <f>BRPL_EOD!AI49+BRPL_EOD!AJ49</f>
        <v>86.68</v>
      </c>
      <c r="J49">
        <f>BYPL_EOD!AI49+BYPL_EOD!AJ49</f>
        <v>50.12</v>
      </c>
      <c r="K49">
        <f>MES_EOD!AI49+MES_EOD!AJ49</f>
        <v>5.08</v>
      </c>
      <c r="L49">
        <f>NDMC_EOD!AI49+NDMC_EOD!AJ49</f>
        <v>23</v>
      </c>
      <c r="M49">
        <f>TPDDL_EOD!AI49+TPDDL_EOD!AJ49</f>
        <v>60.57</v>
      </c>
      <c r="N49">
        <f t="shared" si="0"/>
        <v>225.45000000000002</v>
      </c>
      <c r="O49" s="112">
        <f t="shared" si="1"/>
        <v>-1.0000000000019327E-2</v>
      </c>
      <c r="P49">
        <v>86.676155245065431</v>
      </c>
      <c r="Q49">
        <v>50.117776890663109</v>
      </c>
      <c r="R49">
        <v>5.0797746728764688</v>
      </c>
      <c r="S49">
        <v>22.998979818141493</v>
      </c>
      <c r="T49">
        <v>60.567313373253491</v>
      </c>
      <c r="U49" s="114">
        <f t="shared" si="2"/>
        <v>225.44</v>
      </c>
      <c r="V49" s="112">
        <f t="shared" si="3"/>
        <v>0</v>
      </c>
      <c r="Y49">
        <f>BAWANA!AW49+BAWANA!AX49</f>
        <v>22.28</v>
      </c>
      <c r="Z49">
        <f>BAWANA!BD49+BAWANA!BE49</f>
        <v>22.28</v>
      </c>
      <c r="AA49">
        <f>BAWANA!X49+BAWANA!Y49</f>
        <v>22.28</v>
      </c>
      <c r="AB49">
        <f>BAWANA!AE49+BAWANA!AF49</f>
        <v>22.28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225.44</v>
      </c>
      <c r="E50">
        <f>BAWANA!AM50</f>
        <v>0</v>
      </c>
      <c r="F50">
        <f t="shared" si="4"/>
        <v>256</v>
      </c>
      <c r="G50">
        <f t="shared" si="5"/>
        <v>225.44</v>
      </c>
      <c r="H50" s="112"/>
      <c r="I50">
        <f>BRPL_EOD!AI50+BRPL_EOD!AJ50</f>
        <v>86.68</v>
      </c>
      <c r="J50">
        <f>BYPL_EOD!AI50+BYPL_EOD!AJ50</f>
        <v>50.12</v>
      </c>
      <c r="K50">
        <f>MES_EOD!AI50+MES_EOD!AJ50</f>
        <v>5.08</v>
      </c>
      <c r="L50">
        <f>NDMC_EOD!AI50+NDMC_EOD!AJ50</f>
        <v>23</v>
      </c>
      <c r="M50">
        <f>TPDDL_EOD!AI50+TPDDL_EOD!AJ50</f>
        <v>60.57</v>
      </c>
      <c r="N50">
        <f t="shared" si="0"/>
        <v>225.45000000000002</v>
      </c>
      <c r="O50" s="112">
        <f t="shared" si="1"/>
        <v>-1.0000000000019327E-2</v>
      </c>
      <c r="P50">
        <v>86.676155245065431</v>
      </c>
      <c r="Q50">
        <v>50.117776890663109</v>
      </c>
      <c r="R50">
        <v>5.0797746728764688</v>
      </c>
      <c r="S50">
        <v>22.998979818141493</v>
      </c>
      <c r="T50">
        <v>60.567313373253491</v>
      </c>
      <c r="U50" s="114">
        <f t="shared" si="2"/>
        <v>225.44</v>
      </c>
      <c r="V50" s="112">
        <f t="shared" si="3"/>
        <v>0</v>
      </c>
      <c r="Y50">
        <f>BAWANA!AW50+BAWANA!AX50</f>
        <v>22.28</v>
      </c>
      <c r="Z50">
        <f>BAWANA!BD50+BAWANA!BE50</f>
        <v>22.28</v>
      </c>
      <c r="AA50">
        <f>BAWANA!X50+BAWANA!Y50</f>
        <v>22.28</v>
      </c>
      <c r="AB50">
        <f>BAWANA!AE50+BAWANA!AF50</f>
        <v>22.28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225.44</v>
      </c>
      <c r="E51">
        <f>BAWANA!AM51</f>
        <v>0</v>
      </c>
      <c r="F51">
        <f t="shared" si="4"/>
        <v>256</v>
      </c>
      <c r="G51">
        <f t="shared" si="5"/>
        <v>225.44</v>
      </c>
      <c r="H51" s="112"/>
      <c r="I51">
        <f>BRPL_EOD!AI51+BRPL_EOD!AJ51</f>
        <v>86.68</v>
      </c>
      <c r="J51">
        <f>BYPL_EOD!AI51+BYPL_EOD!AJ51</f>
        <v>50.12</v>
      </c>
      <c r="K51">
        <f>MES_EOD!AI51+MES_EOD!AJ51</f>
        <v>5.08</v>
      </c>
      <c r="L51">
        <f>NDMC_EOD!AI51+NDMC_EOD!AJ51</f>
        <v>23</v>
      </c>
      <c r="M51">
        <f>TPDDL_EOD!AI51+TPDDL_EOD!AJ51</f>
        <v>60.57</v>
      </c>
      <c r="N51">
        <f t="shared" si="0"/>
        <v>225.45000000000002</v>
      </c>
      <c r="O51" s="112">
        <f t="shared" si="1"/>
        <v>-1.0000000000019327E-2</v>
      </c>
      <c r="P51">
        <v>86.676155245065431</v>
      </c>
      <c r="Q51">
        <v>50.117776890663109</v>
      </c>
      <c r="R51">
        <v>5.0797746728764688</v>
      </c>
      <c r="S51">
        <v>22.998979818141493</v>
      </c>
      <c r="T51">
        <v>60.567313373253491</v>
      </c>
      <c r="U51" s="114">
        <f t="shared" si="2"/>
        <v>225.44</v>
      </c>
      <c r="V51" s="112">
        <f t="shared" si="3"/>
        <v>0</v>
      </c>
      <c r="Y51">
        <f>BAWANA!AW51+BAWANA!AX51</f>
        <v>22.28</v>
      </c>
      <c r="Z51">
        <f>BAWANA!BD51+BAWANA!BE51</f>
        <v>22.28</v>
      </c>
      <c r="AA51">
        <f>BAWANA!X51+BAWANA!Y51</f>
        <v>22.28</v>
      </c>
      <c r="AB51">
        <f>BAWANA!AE51+BAWANA!AF51</f>
        <v>22.28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225.44</v>
      </c>
      <c r="E52">
        <f>BAWANA!AM52</f>
        <v>0</v>
      </c>
      <c r="F52">
        <f t="shared" si="4"/>
        <v>256</v>
      </c>
      <c r="G52">
        <f t="shared" si="5"/>
        <v>225.44</v>
      </c>
      <c r="H52" s="112"/>
      <c r="I52">
        <f>BRPL_EOD!AI52+BRPL_EOD!AJ52</f>
        <v>86.68</v>
      </c>
      <c r="J52">
        <f>BYPL_EOD!AI52+BYPL_EOD!AJ52</f>
        <v>50.12</v>
      </c>
      <c r="K52">
        <f>MES_EOD!AI52+MES_EOD!AJ52</f>
        <v>5.08</v>
      </c>
      <c r="L52">
        <f>NDMC_EOD!AI52+NDMC_EOD!AJ52</f>
        <v>23</v>
      </c>
      <c r="M52">
        <f>TPDDL_EOD!AI52+TPDDL_EOD!AJ52</f>
        <v>60.57</v>
      </c>
      <c r="N52">
        <f t="shared" si="0"/>
        <v>225.45000000000002</v>
      </c>
      <c r="O52" s="112">
        <f t="shared" si="1"/>
        <v>-1.0000000000019327E-2</v>
      </c>
      <c r="P52">
        <v>86.676155245065431</v>
      </c>
      <c r="Q52">
        <v>50.117776890663109</v>
      </c>
      <c r="R52">
        <v>5.0797746728764688</v>
      </c>
      <c r="S52">
        <v>22.998979818141493</v>
      </c>
      <c r="T52">
        <v>60.567313373253491</v>
      </c>
      <c r="U52" s="114">
        <f t="shared" si="2"/>
        <v>225.44</v>
      </c>
      <c r="V52" s="112">
        <f t="shared" si="3"/>
        <v>0</v>
      </c>
      <c r="Y52">
        <f>BAWANA!AW52+BAWANA!AX52</f>
        <v>22.28</v>
      </c>
      <c r="Z52">
        <f>BAWANA!BD52+BAWANA!BE52</f>
        <v>22.28</v>
      </c>
      <c r="AA52">
        <f>BAWANA!X52+BAWANA!Y52</f>
        <v>22.28</v>
      </c>
      <c r="AB52">
        <f>BAWANA!AE52+BAWANA!AF52</f>
        <v>22.28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225.44</v>
      </c>
      <c r="E53">
        <f>BAWANA!AM53</f>
        <v>0</v>
      </c>
      <c r="F53">
        <f t="shared" si="4"/>
        <v>256</v>
      </c>
      <c r="G53">
        <f t="shared" si="5"/>
        <v>225.44</v>
      </c>
      <c r="H53" s="112"/>
      <c r="I53">
        <f>BRPL_EOD!AI53+BRPL_EOD!AJ53</f>
        <v>86.68</v>
      </c>
      <c r="J53">
        <f>BYPL_EOD!AI53+BYPL_EOD!AJ53</f>
        <v>50.12</v>
      </c>
      <c r="K53">
        <f>MES_EOD!AI53+MES_EOD!AJ53</f>
        <v>5.08</v>
      </c>
      <c r="L53">
        <f>NDMC_EOD!AI53+NDMC_EOD!AJ53</f>
        <v>23</v>
      </c>
      <c r="M53">
        <f>TPDDL_EOD!AI53+TPDDL_EOD!AJ53</f>
        <v>60.57</v>
      </c>
      <c r="N53">
        <f t="shared" si="0"/>
        <v>225.45000000000002</v>
      </c>
      <c r="O53" s="112">
        <f t="shared" si="1"/>
        <v>-1.0000000000019327E-2</v>
      </c>
      <c r="P53">
        <v>86.676155245065431</v>
      </c>
      <c r="Q53">
        <v>50.117776890663109</v>
      </c>
      <c r="R53">
        <v>5.0797746728764688</v>
      </c>
      <c r="S53">
        <v>22.998979818141493</v>
      </c>
      <c r="T53">
        <v>60.567313373253491</v>
      </c>
      <c r="U53" s="114">
        <f t="shared" si="2"/>
        <v>225.44</v>
      </c>
      <c r="V53" s="112">
        <f t="shared" si="3"/>
        <v>0</v>
      </c>
      <c r="Y53">
        <f>BAWANA!AW53+BAWANA!AX53</f>
        <v>22.28</v>
      </c>
      <c r="Z53">
        <f>BAWANA!BD53+BAWANA!BE53</f>
        <v>22.28</v>
      </c>
      <c r="AA53">
        <f>BAWANA!X53+BAWANA!Y53</f>
        <v>22.28</v>
      </c>
      <c r="AB53">
        <f>BAWANA!AE53+BAWANA!AF53</f>
        <v>22.28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225.44</v>
      </c>
      <c r="E54">
        <f>BAWANA!AM54</f>
        <v>0</v>
      </c>
      <c r="F54">
        <f t="shared" si="4"/>
        <v>256</v>
      </c>
      <c r="G54">
        <f t="shared" si="5"/>
        <v>225.44</v>
      </c>
      <c r="H54" s="112"/>
      <c r="I54">
        <f>BRPL_EOD!AI54+BRPL_EOD!AJ54</f>
        <v>86.68</v>
      </c>
      <c r="J54">
        <f>BYPL_EOD!AI54+BYPL_EOD!AJ54</f>
        <v>50.12</v>
      </c>
      <c r="K54">
        <f>MES_EOD!AI54+MES_EOD!AJ54</f>
        <v>5.08</v>
      </c>
      <c r="L54">
        <f>NDMC_EOD!AI54+NDMC_EOD!AJ54</f>
        <v>23</v>
      </c>
      <c r="M54">
        <f>TPDDL_EOD!AI54+TPDDL_EOD!AJ54</f>
        <v>60.57</v>
      </c>
      <c r="N54">
        <f t="shared" si="0"/>
        <v>225.45000000000002</v>
      </c>
      <c r="O54" s="112">
        <f t="shared" si="1"/>
        <v>-1.0000000000019327E-2</v>
      </c>
      <c r="P54">
        <v>86.676155245065431</v>
      </c>
      <c r="Q54">
        <v>50.117776890663109</v>
      </c>
      <c r="R54">
        <v>5.0797746728764688</v>
      </c>
      <c r="S54">
        <v>22.998979818141493</v>
      </c>
      <c r="T54">
        <v>60.567313373253491</v>
      </c>
      <c r="U54" s="114">
        <f t="shared" si="2"/>
        <v>225.44</v>
      </c>
      <c r="V54" s="112">
        <f t="shared" si="3"/>
        <v>0</v>
      </c>
      <c r="Y54">
        <f>BAWANA!AW54+BAWANA!AX54</f>
        <v>22.28</v>
      </c>
      <c r="Z54">
        <f>BAWANA!BD54+BAWANA!BE54</f>
        <v>22.28</v>
      </c>
      <c r="AA54">
        <f>BAWANA!X54+BAWANA!Y54</f>
        <v>22.28</v>
      </c>
      <c r="AB54">
        <f>BAWANA!AE54+BAWANA!AF54</f>
        <v>22.28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225.44</v>
      </c>
      <c r="E55">
        <f>BAWANA!AM55</f>
        <v>0</v>
      </c>
      <c r="F55">
        <f t="shared" si="4"/>
        <v>256</v>
      </c>
      <c r="G55">
        <f t="shared" si="5"/>
        <v>225.44</v>
      </c>
      <c r="H55" s="112"/>
      <c r="I55">
        <f>BRPL_EOD!AI55+BRPL_EOD!AJ55</f>
        <v>86.68</v>
      </c>
      <c r="J55">
        <f>BYPL_EOD!AI55+BYPL_EOD!AJ55</f>
        <v>50.12</v>
      </c>
      <c r="K55">
        <f>MES_EOD!AI55+MES_EOD!AJ55</f>
        <v>5.08</v>
      </c>
      <c r="L55">
        <f>NDMC_EOD!AI55+NDMC_EOD!AJ55</f>
        <v>23</v>
      </c>
      <c r="M55">
        <f>TPDDL_EOD!AI55+TPDDL_EOD!AJ55</f>
        <v>60.57</v>
      </c>
      <c r="N55">
        <f t="shared" si="0"/>
        <v>225.45000000000002</v>
      </c>
      <c r="O55" s="112">
        <f t="shared" si="1"/>
        <v>-1.0000000000019327E-2</v>
      </c>
      <c r="P55">
        <v>86.676155245065431</v>
      </c>
      <c r="Q55">
        <v>50.117776890663109</v>
      </c>
      <c r="R55">
        <v>5.0797746728764688</v>
      </c>
      <c r="S55">
        <v>22.998979818141493</v>
      </c>
      <c r="T55">
        <v>60.567313373253491</v>
      </c>
      <c r="U55" s="114">
        <f t="shared" si="2"/>
        <v>225.44</v>
      </c>
      <c r="V55" s="112">
        <f t="shared" si="3"/>
        <v>0</v>
      </c>
      <c r="Y55">
        <f>BAWANA!AW55+BAWANA!AX55</f>
        <v>22.28</v>
      </c>
      <c r="Z55">
        <f>BAWANA!BD55+BAWANA!BE55</f>
        <v>22.28</v>
      </c>
      <c r="AA55">
        <f>BAWANA!X55+BAWANA!Y55</f>
        <v>22.28</v>
      </c>
      <c r="AB55">
        <f>BAWANA!AE55+BAWANA!AF55</f>
        <v>22.28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225.44</v>
      </c>
      <c r="E56">
        <f>BAWANA!AM56</f>
        <v>0</v>
      </c>
      <c r="F56">
        <f t="shared" si="4"/>
        <v>256</v>
      </c>
      <c r="G56">
        <f t="shared" si="5"/>
        <v>225.44</v>
      </c>
      <c r="H56" s="112"/>
      <c r="I56">
        <f>BRPL_EOD!AI56+BRPL_EOD!AJ56</f>
        <v>86.68</v>
      </c>
      <c r="J56">
        <f>BYPL_EOD!AI56+BYPL_EOD!AJ56</f>
        <v>50.12</v>
      </c>
      <c r="K56">
        <f>MES_EOD!AI56+MES_EOD!AJ56</f>
        <v>5.08</v>
      </c>
      <c r="L56">
        <f>NDMC_EOD!AI56+NDMC_EOD!AJ56</f>
        <v>23</v>
      </c>
      <c r="M56">
        <f>TPDDL_EOD!AI56+TPDDL_EOD!AJ56</f>
        <v>60.57</v>
      </c>
      <c r="N56">
        <f t="shared" si="0"/>
        <v>225.45000000000002</v>
      </c>
      <c r="O56" s="112">
        <f t="shared" si="1"/>
        <v>-1.0000000000019327E-2</v>
      </c>
      <c r="P56">
        <v>86.676155245065431</v>
      </c>
      <c r="Q56">
        <v>50.117776890663109</v>
      </c>
      <c r="R56">
        <v>5.0797746728764688</v>
      </c>
      <c r="S56">
        <v>22.998979818141493</v>
      </c>
      <c r="T56">
        <v>60.567313373253491</v>
      </c>
      <c r="U56" s="114">
        <f t="shared" si="2"/>
        <v>225.44</v>
      </c>
      <c r="V56" s="112">
        <f t="shared" si="3"/>
        <v>0</v>
      </c>
      <c r="Y56">
        <f>BAWANA!AW56+BAWANA!AX56</f>
        <v>22.28</v>
      </c>
      <c r="Z56">
        <f>BAWANA!BD56+BAWANA!BE56</f>
        <v>22.28</v>
      </c>
      <c r="AA56">
        <f>BAWANA!X56+BAWANA!Y56</f>
        <v>22.28</v>
      </c>
      <c r="AB56">
        <f>BAWANA!AE56+BAWANA!AF56</f>
        <v>22.28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225.44</v>
      </c>
      <c r="E57">
        <f>BAWANA!AM57</f>
        <v>0</v>
      </c>
      <c r="F57">
        <f t="shared" si="4"/>
        <v>256</v>
      </c>
      <c r="G57">
        <f t="shared" si="5"/>
        <v>225.44</v>
      </c>
      <c r="H57" s="112"/>
      <c r="I57">
        <f>BRPL_EOD!AI57+BRPL_EOD!AJ57</f>
        <v>86.68</v>
      </c>
      <c r="J57">
        <f>BYPL_EOD!AI57+BYPL_EOD!AJ57</f>
        <v>50.12</v>
      </c>
      <c r="K57">
        <f>MES_EOD!AI57+MES_EOD!AJ57</f>
        <v>5.08</v>
      </c>
      <c r="L57">
        <f>NDMC_EOD!AI57+NDMC_EOD!AJ57</f>
        <v>23</v>
      </c>
      <c r="M57">
        <f>TPDDL_EOD!AI57+TPDDL_EOD!AJ57</f>
        <v>60.57</v>
      </c>
      <c r="N57">
        <f t="shared" si="0"/>
        <v>225.45000000000002</v>
      </c>
      <c r="O57" s="112">
        <f t="shared" si="1"/>
        <v>-1.0000000000019327E-2</v>
      </c>
      <c r="P57">
        <v>86.676155245065431</v>
      </c>
      <c r="Q57">
        <v>50.117776890663109</v>
      </c>
      <c r="R57">
        <v>5.0797746728764688</v>
      </c>
      <c r="S57">
        <v>22.998979818141493</v>
      </c>
      <c r="T57">
        <v>60.567313373253491</v>
      </c>
      <c r="U57" s="114">
        <f t="shared" si="2"/>
        <v>225.44</v>
      </c>
      <c r="V57" s="112">
        <f t="shared" si="3"/>
        <v>0</v>
      </c>
      <c r="Y57">
        <f>BAWANA!AW57+BAWANA!AX57</f>
        <v>22.28</v>
      </c>
      <c r="Z57">
        <f>BAWANA!BD57+BAWANA!BE57</f>
        <v>22.28</v>
      </c>
      <c r="AA57">
        <f>BAWANA!X57+BAWANA!Y57</f>
        <v>22.28</v>
      </c>
      <c r="AB57">
        <f>BAWANA!AE57+BAWANA!AF57</f>
        <v>22.28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225.44</v>
      </c>
      <c r="E58">
        <f>BAWANA!AM58</f>
        <v>0</v>
      </c>
      <c r="F58">
        <f t="shared" si="4"/>
        <v>256</v>
      </c>
      <c r="G58">
        <f t="shared" si="5"/>
        <v>225.44</v>
      </c>
      <c r="H58" s="112"/>
      <c r="I58">
        <f>BRPL_EOD!AI58+BRPL_EOD!AJ58</f>
        <v>86.68</v>
      </c>
      <c r="J58">
        <f>BYPL_EOD!AI58+BYPL_EOD!AJ58</f>
        <v>50.12</v>
      </c>
      <c r="K58">
        <f>MES_EOD!AI58+MES_EOD!AJ58</f>
        <v>5.08</v>
      </c>
      <c r="L58">
        <f>NDMC_EOD!AI58+NDMC_EOD!AJ58</f>
        <v>23</v>
      </c>
      <c r="M58">
        <f>TPDDL_EOD!AI58+TPDDL_EOD!AJ58</f>
        <v>60.57</v>
      </c>
      <c r="N58">
        <f t="shared" si="0"/>
        <v>225.45000000000002</v>
      </c>
      <c r="O58" s="112">
        <f t="shared" si="1"/>
        <v>-1.0000000000019327E-2</v>
      </c>
      <c r="P58">
        <v>86.676155245065431</v>
      </c>
      <c r="Q58">
        <v>50.117776890663109</v>
      </c>
      <c r="R58">
        <v>5.0797746728764688</v>
      </c>
      <c r="S58">
        <v>22.998979818141493</v>
      </c>
      <c r="T58">
        <v>60.567313373253491</v>
      </c>
      <c r="U58" s="114">
        <f t="shared" si="2"/>
        <v>225.44</v>
      </c>
      <c r="V58" s="112">
        <f t="shared" si="3"/>
        <v>0</v>
      </c>
      <c r="Y58">
        <f>BAWANA!AW58+BAWANA!AX58</f>
        <v>22.28</v>
      </c>
      <c r="Z58">
        <f>BAWANA!BD58+BAWANA!BE58</f>
        <v>22.28</v>
      </c>
      <c r="AA58">
        <f>BAWANA!X58+BAWANA!Y58</f>
        <v>22.28</v>
      </c>
      <c r="AB58">
        <f>BAWANA!AE58+BAWANA!AF58</f>
        <v>22.28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225.44</v>
      </c>
      <c r="E59">
        <f>BAWANA!AM59</f>
        <v>0</v>
      </c>
      <c r="F59">
        <f t="shared" si="4"/>
        <v>256</v>
      </c>
      <c r="G59">
        <f t="shared" si="5"/>
        <v>225.44</v>
      </c>
      <c r="H59" s="112"/>
      <c r="I59">
        <f>BRPL_EOD!AI59+BRPL_EOD!AJ59</f>
        <v>86.68</v>
      </c>
      <c r="J59">
        <f>BYPL_EOD!AI59+BYPL_EOD!AJ59</f>
        <v>50.12</v>
      </c>
      <c r="K59">
        <f>MES_EOD!AI59+MES_EOD!AJ59</f>
        <v>5.08</v>
      </c>
      <c r="L59">
        <f>NDMC_EOD!AI59+NDMC_EOD!AJ59</f>
        <v>23</v>
      </c>
      <c r="M59">
        <f>TPDDL_EOD!AI59+TPDDL_EOD!AJ59</f>
        <v>60.57</v>
      </c>
      <c r="N59">
        <f t="shared" si="0"/>
        <v>225.45000000000002</v>
      </c>
      <c r="O59" s="112">
        <f t="shared" si="1"/>
        <v>-1.0000000000019327E-2</v>
      </c>
      <c r="P59">
        <v>86.676155245065431</v>
      </c>
      <c r="Q59">
        <v>50.117776890663109</v>
      </c>
      <c r="R59">
        <v>5.0797746728764688</v>
      </c>
      <c r="S59">
        <v>22.998979818141493</v>
      </c>
      <c r="T59">
        <v>60.567313373253491</v>
      </c>
      <c r="U59" s="114">
        <f t="shared" si="2"/>
        <v>225.44</v>
      </c>
      <c r="V59" s="112">
        <f t="shared" si="3"/>
        <v>0</v>
      </c>
      <c r="Y59">
        <f>BAWANA!AW59+BAWANA!AX59</f>
        <v>22.28</v>
      </c>
      <c r="Z59">
        <f>BAWANA!BD59+BAWANA!BE59</f>
        <v>22.28</v>
      </c>
      <c r="AA59">
        <f>BAWANA!X59+BAWANA!Y59</f>
        <v>22.28</v>
      </c>
      <c r="AB59">
        <f>BAWANA!AE59+BAWANA!AF59</f>
        <v>22.28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225.44</v>
      </c>
      <c r="E60">
        <f>BAWANA!AM60</f>
        <v>0</v>
      </c>
      <c r="F60">
        <f t="shared" si="4"/>
        <v>256</v>
      </c>
      <c r="G60">
        <f t="shared" si="5"/>
        <v>225.44</v>
      </c>
      <c r="H60" s="112"/>
      <c r="I60">
        <f>BRPL_EOD!AI60+BRPL_EOD!AJ60</f>
        <v>86.68</v>
      </c>
      <c r="J60">
        <f>BYPL_EOD!AI60+BYPL_EOD!AJ60</f>
        <v>50.12</v>
      </c>
      <c r="K60">
        <f>MES_EOD!AI60+MES_EOD!AJ60</f>
        <v>5.08</v>
      </c>
      <c r="L60">
        <f>NDMC_EOD!AI60+NDMC_EOD!AJ60</f>
        <v>23</v>
      </c>
      <c r="M60">
        <f>TPDDL_EOD!AI60+TPDDL_EOD!AJ60</f>
        <v>60.57</v>
      </c>
      <c r="N60">
        <f t="shared" si="0"/>
        <v>225.45000000000002</v>
      </c>
      <c r="O60" s="112">
        <f t="shared" si="1"/>
        <v>-1.0000000000019327E-2</v>
      </c>
      <c r="P60">
        <v>86.676155245065431</v>
      </c>
      <c r="Q60">
        <v>50.117776890663109</v>
      </c>
      <c r="R60">
        <v>5.0797746728764688</v>
      </c>
      <c r="S60">
        <v>22.998979818141493</v>
      </c>
      <c r="T60">
        <v>60.567313373253491</v>
      </c>
      <c r="U60" s="114">
        <f t="shared" si="2"/>
        <v>225.44</v>
      </c>
      <c r="V60" s="112">
        <f t="shared" si="3"/>
        <v>0</v>
      </c>
      <c r="Y60">
        <f>BAWANA!AW60+BAWANA!AX60</f>
        <v>22.28</v>
      </c>
      <c r="Z60">
        <f>BAWANA!BD60+BAWANA!BE60</f>
        <v>22.28</v>
      </c>
      <c r="AA60">
        <f>BAWANA!X60+BAWANA!Y60</f>
        <v>22.28</v>
      </c>
      <c r="AB60">
        <f>BAWANA!AE60+BAWANA!AF60</f>
        <v>22.28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225.44</v>
      </c>
      <c r="E61">
        <f>BAWANA!AM61</f>
        <v>0</v>
      </c>
      <c r="F61">
        <f t="shared" si="4"/>
        <v>256</v>
      </c>
      <c r="G61">
        <f t="shared" si="5"/>
        <v>225.44</v>
      </c>
      <c r="H61" s="112"/>
      <c r="I61">
        <f>BRPL_EOD!AI61+BRPL_EOD!AJ61</f>
        <v>86.68</v>
      </c>
      <c r="J61">
        <f>BYPL_EOD!AI61+BYPL_EOD!AJ61</f>
        <v>50.12</v>
      </c>
      <c r="K61">
        <f>MES_EOD!AI61+MES_EOD!AJ61</f>
        <v>5.08</v>
      </c>
      <c r="L61">
        <f>NDMC_EOD!AI61+NDMC_EOD!AJ61</f>
        <v>23</v>
      </c>
      <c r="M61">
        <f>TPDDL_EOD!AI61+TPDDL_EOD!AJ61</f>
        <v>60.57</v>
      </c>
      <c r="N61">
        <f t="shared" si="0"/>
        <v>225.45000000000002</v>
      </c>
      <c r="O61" s="112">
        <f t="shared" si="1"/>
        <v>-1.0000000000019327E-2</v>
      </c>
      <c r="P61">
        <v>86.676155245065431</v>
      </c>
      <c r="Q61">
        <v>50.117776890663109</v>
      </c>
      <c r="R61">
        <v>5.0797746728764688</v>
      </c>
      <c r="S61">
        <v>22.998979818141493</v>
      </c>
      <c r="T61">
        <v>60.567313373253491</v>
      </c>
      <c r="U61" s="114">
        <f t="shared" si="2"/>
        <v>225.44</v>
      </c>
      <c r="V61" s="112">
        <f t="shared" si="3"/>
        <v>0</v>
      </c>
      <c r="Y61">
        <f>BAWANA!AW61+BAWANA!AX61</f>
        <v>22.28</v>
      </c>
      <c r="Z61">
        <f>BAWANA!BD61+BAWANA!BE61</f>
        <v>22.28</v>
      </c>
      <c r="AA61">
        <f>BAWANA!X61+BAWANA!Y61</f>
        <v>22.28</v>
      </c>
      <c r="AB61">
        <f>BAWANA!AE61+BAWANA!AF61</f>
        <v>22.28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227.74</v>
      </c>
      <c r="E62">
        <f>BAWANA!AM62</f>
        <v>0</v>
      </c>
      <c r="F62">
        <f t="shared" si="4"/>
        <v>256</v>
      </c>
      <c r="G62">
        <f t="shared" si="5"/>
        <v>227.74</v>
      </c>
      <c r="H62" s="112"/>
      <c r="I62">
        <f>BRPL_EOD!AI62+BRPL_EOD!AJ62</f>
        <v>82.21</v>
      </c>
      <c r="J62">
        <f>BYPL_EOD!AI62+BYPL_EOD!AJ62</f>
        <v>47.54</v>
      </c>
      <c r="K62">
        <f>MES_EOD!AI62+MES_EOD!AJ62</f>
        <v>5</v>
      </c>
      <c r="L62">
        <f>NDMC_EOD!AI62+NDMC_EOD!AJ62</f>
        <v>23</v>
      </c>
      <c r="M62">
        <f>TPDDL_EOD!AI62+TPDDL_EOD!AJ62</f>
        <v>70</v>
      </c>
      <c r="N62">
        <f t="shared" si="0"/>
        <v>227.75</v>
      </c>
      <c r="O62" s="112">
        <f t="shared" si="1"/>
        <v>-9.9999999999909051E-3</v>
      </c>
      <c r="P62">
        <v>82.206390340285395</v>
      </c>
      <c r="Q62">
        <v>47.537912623490669</v>
      </c>
      <c r="R62">
        <v>4.9997804610318335</v>
      </c>
      <c r="S62">
        <v>22.998990120746434</v>
      </c>
      <c r="T62">
        <v>69.996926454445671</v>
      </c>
      <c r="U62" s="114">
        <f t="shared" si="2"/>
        <v>227.74</v>
      </c>
      <c r="V62" s="112">
        <f t="shared" si="3"/>
        <v>0</v>
      </c>
      <c r="Y62">
        <f>BAWANA!AW62+BAWANA!AX62</f>
        <v>21.13</v>
      </c>
      <c r="Z62">
        <f>BAWANA!BD62+BAWANA!BE62</f>
        <v>21.13</v>
      </c>
      <c r="AA62">
        <f>BAWANA!X62+BAWANA!Y62</f>
        <v>21.13</v>
      </c>
      <c r="AB62">
        <f>BAWANA!AE62+BAWANA!AF62</f>
        <v>21.13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227.74</v>
      </c>
      <c r="E63">
        <f>BAWANA!AM63</f>
        <v>0</v>
      </c>
      <c r="F63">
        <f t="shared" si="4"/>
        <v>256</v>
      </c>
      <c r="G63">
        <f t="shared" si="5"/>
        <v>227.74</v>
      </c>
      <c r="H63" s="112"/>
      <c r="I63">
        <f>BRPL_EOD!AI63+BRPL_EOD!AJ63</f>
        <v>82.21</v>
      </c>
      <c r="J63">
        <f>BYPL_EOD!AI63+BYPL_EOD!AJ63</f>
        <v>47.54</v>
      </c>
      <c r="K63">
        <f>MES_EOD!AI63+MES_EOD!AJ63</f>
        <v>5</v>
      </c>
      <c r="L63">
        <f>NDMC_EOD!AI63+NDMC_EOD!AJ63</f>
        <v>23</v>
      </c>
      <c r="M63">
        <f>TPDDL_EOD!AI63+TPDDL_EOD!AJ63</f>
        <v>70</v>
      </c>
      <c r="N63">
        <f t="shared" si="0"/>
        <v>227.75</v>
      </c>
      <c r="O63" s="112">
        <f t="shared" si="1"/>
        <v>-9.9999999999909051E-3</v>
      </c>
      <c r="P63">
        <v>82.206390340285395</v>
      </c>
      <c r="Q63">
        <v>47.537912623490669</v>
      </c>
      <c r="R63">
        <v>4.9997804610318335</v>
      </c>
      <c r="S63">
        <v>22.998990120746434</v>
      </c>
      <c r="T63">
        <v>69.996926454445671</v>
      </c>
      <c r="U63" s="114">
        <f t="shared" si="2"/>
        <v>227.74</v>
      </c>
      <c r="V63" s="112">
        <f t="shared" si="3"/>
        <v>0</v>
      </c>
      <c r="Y63">
        <f>BAWANA!AW63+BAWANA!AX63</f>
        <v>21.13</v>
      </c>
      <c r="Z63">
        <f>BAWANA!BD63+BAWANA!BE63</f>
        <v>21.13</v>
      </c>
      <c r="AA63">
        <f>BAWANA!X63+BAWANA!Y63</f>
        <v>21.13</v>
      </c>
      <c r="AB63">
        <f>BAWANA!AE63+BAWANA!AF63</f>
        <v>21.13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227.74</v>
      </c>
      <c r="E64">
        <f>BAWANA!AM64</f>
        <v>0</v>
      </c>
      <c r="F64">
        <f t="shared" si="4"/>
        <v>256</v>
      </c>
      <c r="G64">
        <f t="shared" si="5"/>
        <v>227.74</v>
      </c>
      <c r="H64" s="112"/>
      <c r="I64">
        <f>BRPL_EOD!AI64+BRPL_EOD!AJ64</f>
        <v>82.21</v>
      </c>
      <c r="J64">
        <f>BYPL_EOD!AI64+BYPL_EOD!AJ64</f>
        <v>47.54</v>
      </c>
      <c r="K64">
        <f>MES_EOD!AI64+MES_EOD!AJ64</f>
        <v>5</v>
      </c>
      <c r="L64">
        <f>NDMC_EOD!AI64+NDMC_EOD!AJ64</f>
        <v>23</v>
      </c>
      <c r="M64">
        <f>TPDDL_EOD!AI64+TPDDL_EOD!AJ64</f>
        <v>70</v>
      </c>
      <c r="N64">
        <f t="shared" si="0"/>
        <v>227.75</v>
      </c>
      <c r="O64" s="112">
        <f t="shared" si="1"/>
        <v>-9.9999999999909051E-3</v>
      </c>
      <c r="P64">
        <v>82.206390340285395</v>
      </c>
      <c r="Q64">
        <v>47.537912623490669</v>
      </c>
      <c r="R64">
        <v>4.9997804610318335</v>
      </c>
      <c r="S64">
        <v>22.998990120746434</v>
      </c>
      <c r="T64">
        <v>69.996926454445671</v>
      </c>
      <c r="U64" s="114">
        <f t="shared" si="2"/>
        <v>227.74</v>
      </c>
      <c r="V64" s="112">
        <f t="shared" si="3"/>
        <v>0</v>
      </c>
      <c r="Y64">
        <f>BAWANA!AW64+BAWANA!AX64</f>
        <v>21.13</v>
      </c>
      <c r="Z64">
        <f>BAWANA!BD64+BAWANA!BE64</f>
        <v>21.13</v>
      </c>
      <c r="AA64">
        <f>BAWANA!X64+BAWANA!Y64</f>
        <v>21.13</v>
      </c>
      <c r="AB64">
        <f>BAWANA!AE64+BAWANA!AF64</f>
        <v>21.13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227.74</v>
      </c>
      <c r="E65">
        <f>BAWANA!AM65</f>
        <v>0</v>
      </c>
      <c r="F65">
        <f t="shared" si="4"/>
        <v>256</v>
      </c>
      <c r="G65">
        <f t="shared" si="5"/>
        <v>227.74</v>
      </c>
      <c r="H65" s="112"/>
      <c r="I65">
        <f>BRPL_EOD!AI65+BRPL_EOD!AJ65</f>
        <v>82.21</v>
      </c>
      <c r="J65">
        <f>BYPL_EOD!AI65+BYPL_EOD!AJ65</f>
        <v>47.54</v>
      </c>
      <c r="K65">
        <f>MES_EOD!AI65+MES_EOD!AJ65</f>
        <v>5</v>
      </c>
      <c r="L65">
        <f>NDMC_EOD!AI65+NDMC_EOD!AJ65</f>
        <v>23</v>
      </c>
      <c r="M65">
        <f>TPDDL_EOD!AI65+TPDDL_EOD!AJ65</f>
        <v>70</v>
      </c>
      <c r="N65">
        <f t="shared" si="0"/>
        <v>227.75</v>
      </c>
      <c r="O65" s="112">
        <f t="shared" si="1"/>
        <v>-9.9999999999909051E-3</v>
      </c>
      <c r="P65">
        <v>82.206390340285395</v>
      </c>
      <c r="Q65">
        <v>47.537912623490669</v>
      </c>
      <c r="R65">
        <v>4.9997804610318335</v>
      </c>
      <c r="S65">
        <v>22.998990120746434</v>
      </c>
      <c r="T65">
        <v>69.996926454445671</v>
      </c>
      <c r="U65" s="114">
        <f t="shared" si="2"/>
        <v>227.74</v>
      </c>
      <c r="V65" s="112">
        <f t="shared" si="3"/>
        <v>0</v>
      </c>
      <c r="Y65">
        <f>BAWANA!AW65+BAWANA!AX65</f>
        <v>21.13</v>
      </c>
      <c r="Z65">
        <f>BAWANA!BD65+BAWANA!BE65</f>
        <v>21.13</v>
      </c>
      <c r="AA65">
        <f>BAWANA!X65+BAWANA!Y65</f>
        <v>21.13</v>
      </c>
      <c r="AB65">
        <f>BAWANA!AE65+BAWANA!AF65</f>
        <v>21.13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227.74</v>
      </c>
      <c r="E66">
        <f>BAWANA!AM66</f>
        <v>0</v>
      </c>
      <c r="F66">
        <f t="shared" si="4"/>
        <v>256</v>
      </c>
      <c r="G66">
        <f t="shared" si="5"/>
        <v>227.74</v>
      </c>
      <c r="H66" s="112"/>
      <c r="I66">
        <f>BRPL_EOD!AI66+BRPL_EOD!AJ66</f>
        <v>82.21</v>
      </c>
      <c r="J66">
        <f>BYPL_EOD!AI66+BYPL_EOD!AJ66</f>
        <v>47.54</v>
      </c>
      <c r="K66">
        <f>MES_EOD!AI66+MES_EOD!AJ66</f>
        <v>5</v>
      </c>
      <c r="L66">
        <f>NDMC_EOD!AI66+NDMC_EOD!AJ66</f>
        <v>23</v>
      </c>
      <c r="M66">
        <f>TPDDL_EOD!AI66+TPDDL_EOD!AJ66</f>
        <v>70</v>
      </c>
      <c r="N66">
        <f t="shared" si="0"/>
        <v>227.75</v>
      </c>
      <c r="O66" s="112">
        <f t="shared" si="1"/>
        <v>-9.9999999999909051E-3</v>
      </c>
      <c r="P66">
        <v>82.206390340285395</v>
      </c>
      <c r="Q66">
        <v>47.537912623490669</v>
      </c>
      <c r="R66">
        <v>4.9997804610318335</v>
      </c>
      <c r="S66">
        <v>22.998990120746434</v>
      </c>
      <c r="T66">
        <v>69.996926454445671</v>
      </c>
      <c r="U66" s="114">
        <f t="shared" si="2"/>
        <v>227.74</v>
      </c>
      <c r="V66" s="112">
        <f t="shared" si="3"/>
        <v>0</v>
      </c>
      <c r="Y66">
        <f>BAWANA!AW66+BAWANA!AX66</f>
        <v>21.13</v>
      </c>
      <c r="Z66">
        <f>BAWANA!BD66+BAWANA!BE66</f>
        <v>21.13</v>
      </c>
      <c r="AA66">
        <f>BAWANA!X66+BAWANA!Y66</f>
        <v>21.13</v>
      </c>
      <c r="AB66">
        <f>BAWANA!AE66+BAWANA!AF66</f>
        <v>21.13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227.74</v>
      </c>
      <c r="E67">
        <f>BAWANA!AM67</f>
        <v>0</v>
      </c>
      <c r="F67">
        <f t="shared" si="4"/>
        <v>256</v>
      </c>
      <c r="G67">
        <f t="shared" si="5"/>
        <v>227.74</v>
      </c>
      <c r="H67" s="112"/>
      <c r="I67">
        <f>BRPL_EOD!AI67+BRPL_EOD!AJ67</f>
        <v>82.21</v>
      </c>
      <c r="J67">
        <f>BYPL_EOD!AI67+BYPL_EOD!AJ67</f>
        <v>47.54</v>
      </c>
      <c r="K67">
        <f>MES_EOD!AI67+MES_EOD!AJ67</f>
        <v>5</v>
      </c>
      <c r="L67">
        <f>NDMC_EOD!AI67+NDMC_EOD!AJ67</f>
        <v>23</v>
      </c>
      <c r="M67">
        <f>TPDDL_EOD!AI67+TPDDL_EOD!AJ67</f>
        <v>70</v>
      </c>
      <c r="N67">
        <f t="shared" ref="N67:N98" si="7">SUM(I67:M67)</f>
        <v>227.75</v>
      </c>
      <c r="O67" s="112">
        <f t="shared" ref="O67:O98" si="8">G67-N67</f>
        <v>-9.9999999999909051E-3</v>
      </c>
      <c r="P67">
        <v>82.206390340285395</v>
      </c>
      <c r="Q67">
        <v>47.537912623490669</v>
      </c>
      <c r="R67">
        <v>4.9997804610318335</v>
      </c>
      <c r="S67">
        <v>22.998990120746434</v>
      </c>
      <c r="T67">
        <v>69.996926454445671</v>
      </c>
      <c r="U67" s="114">
        <f t="shared" ref="U67:U98" si="9">SUM(P67:T67)</f>
        <v>227.74</v>
      </c>
      <c r="V67" s="112">
        <f t="shared" ref="V67:V99" si="10">G67-U67</f>
        <v>0</v>
      </c>
      <c r="Y67">
        <f>BAWANA!AW67+BAWANA!AX67</f>
        <v>21.13</v>
      </c>
      <c r="Z67">
        <f>BAWANA!BD67+BAWANA!BE67</f>
        <v>21.13</v>
      </c>
      <c r="AA67">
        <f>BAWANA!X67+BAWANA!Y67</f>
        <v>21.13</v>
      </c>
      <c r="AB67">
        <f>BAWANA!AE67+BAWANA!AF67</f>
        <v>21.13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227.74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227.74</v>
      </c>
      <c r="H68" s="112"/>
      <c r="I68">
        <f>BRPL_EOD!AI68+BRPL_EOD!AJ68</f>
        <v>82.21</v>
      </c>
      <c r="J68">
        <f>BYPL_EOD!AI68+BYPL_EOD!AJ68</f>
        <v>47.54</v>
      </c>
      <c r="K68">
        <f>MES_EOD!AI68+MES_EOD!AJ68</f>
        <v>5</v>
      </c>
      <c r="L68">
        <f>NDMC_EOD!AI68+NDMC_EOD!AJ68</f>
        <v>23</v>
      </c>
      <c r="M68">
        <f>TPDDL_EOD!AI68+TPDDL_EOD!AJ68</f>
        <v>70</v>
      </c>
      <c r="N68">
        <f t="shared" si="7"/>
        <v>227.75</v>
      </c>
      <c r="O68" s="112">
        <f t="shared" si="8"/>
        <v>-9.9999999999909051E-3</v>
      </c>
      <c r="P68">
        <v>82.206390340285395</v>
      </c>
      <c r="Q68">
        <v>47.537912623490669</v>
      </c>
      <c r="R68">
        <v>4.9997804610318335</v>
      </c>
      <c r="S68">
        <v>22.998990120746434</v>
      </c>
      <c r="T68">
        <v>69.996926454445671</v>
      </c>
      <c r="U68" s="114">
        <f t="shared" si="9"/>
        <v>227.74</v>
      </c>
      <c r="V68" s="112">
        <f t="shared" si="10"/>
        <v>0</v>
      </c>
      <c r="Y68">
        <f>BAWANA!AW68+BAWANA!AX68</f>
        <v>21.13</v>
      </c>
      <c r="Z68">
        <f>BAWANA!BD68+BAWANA!BE68</f>
        <v>21.13</v>
      </c>
      <c r="AA68">
        <f>BAWANA!X68+BAWANA!Y68</f>
        <v>21.13</v>
      </c>
      <c r="AB68">
        <f>BAWANA!AE68+BAWANA!AF68</f>
        <v>21.13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227.74</v>
      </c>
      <c r="E69">
        <f>BAWANA!AM69</f>
        <v>0</v>
      </c>
      <c r="F69">
        <f t="shared" si="11"/>
        <v>256</v>
      </c>
      <c r="G69">
        <f t="shared" si="12"/>
        <v>227.74</v>
      </c>
      <c r="H69" s="112"/>
      <c r="I69">
        <f>BRPL_EOD!AI69+BRPL_EOD!AJ69</f>
        <v>82.21</v>
      </c>
      <c r="J69">
        <f>BYPL_EOD!AI69+BYPL_EOD!AJ69</f>
        <v>47.54</v>
      </c>
      <c r="K69">
        <f>MES_EOD!AI69+MES_EOD!AJ69</f>
        <v>5</v>
      </c>
      <c r="L69">
        <f>NDMC_EOD!AI69+NDMC_EOD!AJ69</f>
        <v>23</v>
      </c>
      <c r="M69">
        <f>TPDDL_EOD!AI69+TPDDL_EOD!AJ69</f>
        <v>70</v>
      </c>
      <c r="N69">
        <f t="shared" si="7"/>
        <v>227.75</v>
      </c>
      <c r="O69" s="112">
        <f t="shared" si="8"/>
        <v>-9.9999999999909051E-3</v>
      </c>
      <c r="P69">
        <v>82.206390340285395</v>
      </c>
      <c r="Q69">
        <v>47.537912623490669</v>
      </c>
      <c r="R69">
        <v>4.9997804610318335</v>
      </c>
      <c r="S69">
        <v>22.998990120746434</v>
      </c>
      <c r="T69">
        <v>69.996926454445671</v>
      </c>
      <c r="U69" s="114">
        <f t="shared" si="9"/>
        <v>227.74</v>
      </c>
      <c r="V69" s="112">
        <f t="shared" si="10"/>
        <v>0</v>
      </c>
      <c r="Y69">
        <f>BAWANA!AW69+BAWANA!AX69</f>
        <v>21.13</v>
      </c>
      <c r="Z69">
        <f>BAWANA!BD69+BAWANA!BE69</f>
        <v>21.13</v>
      </c>
      <c r="AA69">
        <f>BAWANA!X69+BAWANA!Y69</f>
        <v>21.13</v>
      </c>
      <c r="AB69">
        <f>BAWANA!AE69+BAWANA!AF69</f>
        <v>21.13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227.74</v>
      </c>
      <c r="E70">
        <f>BAWANA!AM70</f>
        <v>0</v>
      </c>
      <c r="F70">
        <f t="shared" si="11"/>
        <v>256</v>
      </c>
      <c r="G70">
        <f t="shared" si="12"/>
        <v>227.74</v>
      </c>
      <c r="H70" s="112"/>
      <c r="I70">
        <f>BRPL_EOD!AI70+BRPL_EOD!AJ70</f>
        <v>82.21</v>
      </c>
      <c r="J70">
        <f>BYPL_EOD!AI70+BYPL_EOD!AJ70</f>
        <v>47.54</v>
      </c>
      <c r="K70">
        <f>MES_EOD!AI70+MES_EOD!AJ70</f>
        <v>5</v>
      </c>
      <c r="L70">
        <f>NDMC_EOD!AI70+NDMC_EOD!AJ70</f>
        <v>23</v>
      </c>
      <c r="M70">
        <f>TPDDL_EOD!AI70+TPDDL_EOD!AJ70</f>
        <v>70</v>
      </c>
      <c r="N70">
        <f t="shared" si="7"/>
        <v>227.75</v>
      </c>
      <c r="O70" s="112">
        <f t="shared" si="8"/>
        <v>-9.9999999999909051E-3</v>
      </c>
      <c r="P70">
        <v>82.206390340285395</v>
      </c>
      <c r="Q70">
        <v>47.537912623490669</v>
      </c>
      <c r="R70">
        <v>4.9997804610318335</v>
      </c>
      <c r="S70">
        <v>22.998990120746434</v>
      </c>
      <c r="T70">
        <v>69.996926454445671</v>
      </c>
      <c r="U70" s="114">
        <f t="shared" si="9"/>
        <v>227.74</v>
      </c>
      <c r="V70" s="112">
        <f t="shared" si="10"/>
        <v>0</v>
      </c>
      <c r="Y70">
        <f>BAWANA!AW70+BAWANA!AX70</f>
        <v>21.13</v>
      </c>
      <c r="Z70">
        <f>BAWANA!BD70+BAWANA!BE70</f>
        <v>21.13</v>
      </c>
      <c r="AA70">
        <f>BAWANA!X70+BAWANA!Y70</f>
        <v>21.13</v>
      </c>
      <c r="AB70">
        <f>BAWANA!AE70+BAWANA!AF70</f>
        <v>21.13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227.74</v>
      </c>
      <c r="E71">
        <f>BAWANA!AM71</f>
        <v>0</v>
      </c>
      <c r="F71">
        <f t="shared" si="11"/>
        <v>256</v>
      </c>
      <c r="G71">
        <f t="shared" si="12"/>
        <v>227.74</v>
      </c>
      <c r="H71" s="112"/>
      <c r="I71">
        <f>BRPL_EOD!AI71+BRPL_EOD!AJ71</f>
        <v>82.21</v>
      </c>
      <c r="J71">
        <f>BYPL_EOD!AI71+BYPL_EOD!AJ71</f>
        <v>47.54</v>
      </c>
      <c r="K71">
        <f>MES_EOD!AI71+MES_EOD!AJ71</f>
        <v>5</v>
      </c>
      <c r="L71">
        <f>NDMC_EOD!AI71+NDMC_EOD!AJ71</f>
        <v>23</v>
      </c>
      <c r="M71">
        <f>TPDDL_EOD!AI71+TPDDL_EOD!AJ71</f>
        <v>70</v>
      </c>
      <c r="N71">
        <f t="shared" si="7"/>
        <v>227.75</v>
      </c>
      <c r="O71" s="112">
        <f t="shared" si="8"/>
        <v>-9.9999999999909051E-3</v>
      </c>
      <c r="P71">
        <v>82.206390340285395</v>
      </c>
      <c r="Q71">
        <v>47.537912623490669</v>
      </c>
      <c r="R71">
        <v>4.9997804610318335</v>
      </c>
      <c r="S71">
        <v>22.998990120746434</v>
      </c>
      <c r="T71">
        <v>69.996926454445671</v>
      </c>
      <c r="U71" s="114">
        <f t="shared" si="9"/>
        <v>227.74</v>
      </c>
      <c r="V71" s="112">
        <f t="shared" si="10"/>
        <v>0</v>
      </c>
      <c r="Y71">
        <f>BAWANA!AW71+BAWANA!AX71</f>
        <v>21.13</v>
      </c>
      <c r="Z71">
        <f>BAWANA!BD71+BAWANA!BE71</f>
        <v>21.13</v>
      </c>
      <c r="AA71">
        <f>BAWANA!X71+BAWANA!Y71</f>
        <v>21.13</v>
      </c>
      <c r="AB71">
        <f>BAWANA!AE71+BAWANA!AF71</f>
        <v>21.13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227.74</v>
      </c>
      <c r="E72">
        <f>BAWANA!AM72</f>
        <v>0</v>
      </c>
      <c r="F72">
        <f t="shared" si="11"/>
        <v>256</v>
      </c>
      <c r="G72">
        <f t="shared" si="12"/>
        <v>227.74</v>
      </c>
      <c r="H72" s="112"/>
      <c r="I72">
        <f>BRPL_EOD!AI72+BRPL_EOD!AJ72</f>
        <v>82.21</v>
      </c>
      <c r="J72">
        <f>BYPL_EOD!AI72+BYPL_EOD!AJ72</f>
        <v>47.54</v>
      </c>
      <c r="K72">
        <f>MES_EOD!AI72+MES_EOD!AJ72</f>
        <v>5</v>
      </c>
      <c r="L72">
        <f>NDMC_EOD!AI72+NDMC_EOD!AJ72</f>
        <v>23</v>
      </c>
      <c r="M72">
        <f>TPDDL_EOD!AI72+TPDDL_EOD!AJ72</f>
        <v>70</v>
      </c>
      <c r="N72">
        <f t="shared" si="7"/>
        <v>227.75</v>
      </c>
      <c r="O72" s="112">
        <f t="shared" si="8"/>
        <v>-9.9999999999909051E-3</v>
      </c>
      <c r="P72">
        <v>82.206390340285395</v>
      </c>
      <c r="Q72">
        <v>47.537912623490669</v>
      </c>
      <c r="R72">
        <v>4.9997804610318335</v>
      </c>
      <c r="S72">
        <v>22.998990120746434</v>
      </c>
      <c r="T72">
        <v>69.996926454445671</v>
      </c>
      <c r="U72" s="114">
        <f t="shared" si="9"/>
        <v>227.74</v>
      </c>
      <c r="V72" s="112">
        <f t="shared" si="10"/>
        <v>0</v>
      </c>
      <c r="Y72">
        <f>BAWANA!AW72+BAWANA!AX72</f>
        <v>21.13</v>
      </c>
      <c r="Z72">
        <f>BAWANA!BD72+BAWANA!BE72</f>
        <v>21.13</v>
      </c>
      <c r="AA72">
        <f>BAWANA!X72+BAWANA!Y72</f>
        <v>21.13</v>
      </c>
      <c r="AB72">
        <f>BAWANA!AE72+BAWANA!AF72</f>
        <v>21.13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225.44</v>
      </c>
      <c r="E73">
        <f>BAWANA!AM73</f>
        <v>0</v>
      </c>
      <c r="F73">
        <f t="shared" si="11"/>
        <v>256</v>
      </c>
      <c r="G73">
        <f t="shared" si="12"/>
        <v>225.44</v>
      </c>
      <c r="H73" s="112"/>
      <c r="I73">
        <f>BRPL_EOD!AI73+BRPL_EOD!AJ73</f>
        <v>86.68</v>
      </c>
      <c r="J73">
        <f>BYPL_EOD!AI73+BYPL_EOD!AJ73</f>
        <v>50.12</v>
      </c>
      <c r="K73">
        <f>MES_EOD!AI73+MES_EOD!AJ73</f>
        <v>5.08</v>
      </c>
      <c r="L73">
        <f>NDMC_EOD!AI73+NDMC_EOD!AJ73</f>
        <v>23</v>
      </c>
      <c r="M73">
        <f>TPDDL_EOD!AI73+TPDDL_EOD!AJ73</f>
        <v>60.57</v>
      </c>
      <c r="N73">
        <f t="shared" si="7"/>
        <v>225.45000000000002</v>
      </c>
      <c r="O73" s="112">
        <f t="shared" si="8"/>
        <v>-1.0000000000019327E-2</v>
      </c>
      <c r="P73">
        <v>86.676155245065431</v>
      </c>
      <c r="Q73">
        <v>50.117776890663109</v>
      </c>
      <c r="R73">
        <v>5.0797746728764688</v>
      </c>
      <c r="S73">
        <v>22.998979818141493</v>
      </c>
      <c r="T73">
        <v>60.567313373253491</v>
      </c>
      <c r="U73" s="114">
        <f t="shared" si="9"/>
        <v>225.44</v>
      </c>
      <c r="V73" s="112">
        <f t="shared" si="10"/>
        <v>0</v>
      </c>
      <c r="Y73">
        <f>BAWANA!AW73+BAWANA!AX73</f>
        <v>22.28</v>
      </c>
      <c r="Z73">
        <f>BAWANA!BD73+BAWANA!BE73</f>
        <v>22.28</v>
      </c>
      <c r="AA73">
        <f>BAWANA!X73+BAWANA!Y73</f>
        <v>22.28</v>
      </c>
      <c r="AB73">
        <f>BAWANA!AE73+BAWANA!AF73</f>
        <v>22.28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87.55</v>
      </c>
      <c r="J77">
        <f>BYPL_EOD!AI77+BYPL_EOD!AJ77</f>
        <v>50.63</v>
      </c>
      <c r="K77">
        <f>MES_EOD!AI77+MES_EOD!AJ77</f>
        <v>5.13</v>
      </c>
      <c r="L77">
        <f>NDMC_EOD!AI77+NDMC_EOD!AJ77</f>
        <v>20.52</v>
      </c>
      <c r="M77">
        <f>TPDDL_EOD!AI77+TPDDL_EOD!AJ77</f>
        <v>61.18</v>
      </c>
      <c r="N77">
        <f t="shared" si="7"/>
        <v>225.01000000000002</v>
      </c>
      <c r="O77" s="112">
        <f t="shared" si="8"/>
        <v>-1.0000000000019327E-2</v>
      </c>
      <c r="P77">
        <v>87.546109061819465</v>
      </c>
      <c r="Q77">
        <v>50.627749877783209</v>
      </c>
      <c r="R77">
        <v>5.1297720101328821</v>
      </c>
      <c r="S77">
        <v>20.519088040531528</v>
      </c>
      <c r="T77">
        <v>61.177281009732894</v>
      </c>
      <c r="U77" s="114">
        <f t="shared" si="9"/>
        <v>224.99999999999997</v>
      </c>
      <c r="V77" s="112">
        <f t="shared" si="10"/>
        <v>0</v>
      </c>
      <c r="Y77">
        <f>BAWANA!AW77+BAWANA!AX77</f>
        <v>22.5</v>
      </c>
      <c r="Z77">
        <f>BAWANA!BD77+BAWANA!BE77</f>
        <v>22.5</v>
      </c>
      <c r="AA77">
        <f>BAWANA!X77+BAWANA!Y77</f>
        <v>22.5</v>
      </c>
      <c r="AB77">
        <f>BAWANA!AE77+BAWANA!AF77</f>
        <v>22.5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230.62</v>
      </c>
      <c r="E78">
        <f>BAWANA!AM78</f>
        <v>0</v>
      </c>
      <c r="F78">
        <f t="shared" si="11"/>
        <v>256</v>
      </c>
      <c r="G78">
        <f t="shared" si="12"/>
        <v>230.62</v>
      </c>
      <c r="H78" s="112"/>
      <c r="I78">
        <f>BRPL_EOD!AI78+BRPL_EOD!AJ78</f>
        <v>76.62</v>
      </c>
      <c r="J78">
        <f>BYPL_EOD!AI78+BYPL_EOD!AJ78</f>
        <v>60</v>
      </c>
      <c r="K78">
        <f>MES_EOD!AI78+MES_EOD!AJ78</f>
        <v>5</v>
      </c>
      <c r="L78">
        <f>NDMC_EOD!AI78+NDMC_EOD!AJ78</f>
        <v>19</v>
      </c>
      <c r="M78">
        <f>TPDDL_EOD!AI78+TPDDL_EOD!AJ78</f>
        <v>70</v>
      </c>
      <c r="N78">
        <f t="shared" si="7"/>
        <v>230.62</v>
      </c>
      <c r="O78" s="112">
        <f t="shared" si="8"/>
        <v>0</v>
      </c>
      <c r="P78">
        <v>76.62</v>
      </c>
      <c r="Q78">
        <v>60</v>
      </c>
      <c r="R78">
        <v>5</v>
      </c>
      <c r="S78">
        <v>19</v>
      </c>
      <c r="T78">
        <v>70</v>
      </c>
      <c r="U78" s="114">
        <f t="shared" si="9"/>
        <v>230.62</v>
      </c>
      <c r="V78" s="112">
        <f t="shared" si="10"/>
        <v>0</v>
      </c>
      <c r="Y78">
        <f>BAWANA!AW78+BAWANA!AX78</f>
        <v>19.690000000000001</v>
      </c>
      <c r="Z78">
        <f>BAWANA!BD78+BAWANA!BE78</f>
        <v>19.690000000000001</v>
      </c>
      <c r="AA78">
        <f>BAWANA!X78+BAWANA!Y78</f>
        <v>19.690000000000001</v>
      </c>
      <c r="AB78">
        <f>BAWANA!AE78+BAWANA!AF78</f>
        <v>19.690000000000001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230.62</v>
      </c>
      <c r="E79">
        <f>BAWANA!AM79</f>
        <v>0</v>
      </c>
      <c r="F79">
        <f t="shared" si="11"/>
        <v>256</v>
      </c>
      <c r="G79">
        <f t="shared" si="12"/>
        <v>230.62</v>
      </c>
      <c r="H79" s="112"/>
      <c r="I79">
        <f>BRPL_EOD!AI79+BRPL_EOD!AJ79</f>
        <v>76.62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230.62</v>
      </c>
      <c r="O79" s="112">
        <f t="shared" si="8"/>
        <v>0</v>
      </c>
      <c r="P79">
        <v>76.62</v>
      </c>
      <c r="Q79">
        <v>60</v>
      </c>
      <c r="R79">
        <v>5</v>
      </c>
      <c r="S79">
        <v>19</v>
      </c>
      <c r="T79">
        <v>70</v>
      </c>
      <c r="U79" s="114">
        <f t="shared" si="9"/>
        <v>230.62</v>
      </c>
      <c r="V79" s="112">
        <f t="shared" si="10"/>
        <v>0</v>
      </c>
      <c r="Y79">
        <f>BAWANA!AW79+BAWANA!AX79</f>
        <v>19.690000000000001</v>
      </c>
      <c r="Z79">
        <f>BAWANA!BD79+BAWANA!BE79</f>
        <v>19.690000000000001</v>
      </c>
      <c r="AA79">
        <f>BAWANA!X79+BAWANA!Y79</f>
        <v>19.690000000000001</v>
      </c>
      <c r="AB79">
        <f>BAWANA!AE79+BAWANA!AF79</f>
        <v>19.690000000000001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230.62</v>
      </c>
      <c r="E80">
        <f>BAWANA!AM80</f>
        <v>0</v>
      </c>
      <c r="F80">
        <f t="shared" si="11"/>
        <v>256</v>
      </c>
      <c r="G80">
        <f t="shared" si="12"/>
        <v>230.62</v>
      </c>
      <c r="H80" s="112"/>
      <c r="I80">
        <f>BRPL_EOD!AI80+BRPL_EOD!AJ80</f>
        <v>76.62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230.62</v>
      </c>
      <c r="O80" s="112">
        <f t="shared" si="8"/>
        <v>0</v>
      </c>
      <c r="P80">
        <v>76.62</v>
      </c>
      <c r="Q80">
        <v>60</v>
      </c>
      <c r="R80">
        <v>5</v>
      </c>
      <c r="S80">
        <v>19</v>
      </c>
      <c r="T80">
        <v>70</v>
      </c>
      <c r="U80" s="114">
        <f t="shared" si="9"/>
        <v>230.62</v>
      </c>
      <c r="V80" s="112">
        <f t="shared" si="10"/>
        <v>0</v>
      </c>
      <c r="Y80">
        <f>BAWANA!AW80+BAWANA!AX80</f>
        <v>19.690000000000001</v>
      </c>
      <c r="Z80">
        <f>BAWANA!BD80+BAWANA!BE80</f>
        <v>19.690000000000001</v>
      </c>
      <c r="AA80">
        <f>BAWANA!X80+BAWANA!Y80</f>
        <v>19.690000000000001</v>
      </c>
      <c r="AB80">
        <f>BAWANA!AE80+BAWANA!AF80</f>
        <v>19.690000000000001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230.62</v>
      </c>
      <c r="E81">
        <f>BAWANA!AM81</f>
        <v>0</v>
      </c>
      <c r="F81">
        <f t="shared" si="11"/>
        <v>256</v>
      </c>
      <c r="G81">
        <f t="shared" si="12"/>
        <v>230.62</v>
      </c>
      <c r="H81" s="112"/>
      <c r="I81">
        <f>BRPL_EOD!AI81+BRPL_EOD!AJ81</f>
        <v>76.62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230.62</v>
      </c>
      <c r="O81" s="112">
        <f t="shared" si="8"/>
        <v>0</v>
      </c>
      <c r="P81">
        <v>76.62</v>
      </c>
      <c r="Q81">
        <v>60</v>
      </c>
      <c r="R81">
        <v>5</v>
      </c>
      <c r="S81">
        <v>19</v>
      </c>
      <c r="T81">
        <v>70</v>
      </c>
      <c r="U81" s="114">
        <f t="shared" si="9"/>
        <v>230.62</v>
      </c>
      <c r="V81" s="112">
        <f t="shared" si="10"/>
        <v>0</v>
      </c>
      <c r="Y81">
        <f>BAWANA!AW81+BAWANA!AX81</f>
        <v>19.690000000000001</v>
      </c>
      <c r="Z81">
        <f>BAWANA!BD81+BAWANA!BE81</f>
        <v>19.690000000000001</v>
      </c>
      <c r="AA81">
        <f>BAWANA!X81+BAWANA!Y81</f>
        <v>19.690000000000001</v>
      </c>
      <c r="AB81">
        <f>BAWANA!AE81+BAWANA!AF81</f>
        <v>19.690000000000001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230.62</v>
      </c>
      <c r="E82">
        <f>BAWANA!AM82</f>
        <v>0</v>
      </c>
      <c r="F82">
        <f t="shared" si="11"/>
        <v>256</v>
      </c>
      <c r="G82">
        <f t="shared" si="12"/>
        <v>230.62</v>
      </c>
      <c r="H82" s="112"/>
      <c r="I82">
        <f>BRPL_EOD!AI82+BRPL_EOD!AJ82</f>
        <v>76.62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230.62</v>
      </c>
      <c r="O82" s="112">
        <f t="shared" si="8"/>
        <v>0</v>
      </c>
      <c r="P82">
        <v>76.62</v>
      </c>
      <c r="Q82">
        <v>60</v>
      </c>
      <c r="R82">
        <v>5</v>
      </c>
      <c r="S82">
        <v>19</v>
      </c>
      <c r="T82">
        <v>70</v>
      </c>
      <c r="U82" s="114">
        <f t="shared" si="9"/>
        <v>230.62</v>
      </c>
      <c r="V82" s="112">
        <f t="shared" si="10"/>
        <v>0</v>
      </c>
      <c r="Y82">
        <f>BAWANA!AW82+BAWANA!AX82</f>
        <v>19.690000000000001</v>
      </c>
      <c r="Z82">
        <f>BAWANA!BD82+BAWANA!BE82</f>
        <v>19.690000000000001</v>
      </c>
      <c r="AA82">
        <f>BAWANA!X82+BAWANA!Y82</f>
        <v>19.690000000000001</v>
      </c>
      <c r="AB82">
        <f>BAWANA!AE82+BAWANA!AF82</f>
        <v>19.690000000000001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</v>
      </c>
      <c r="E83">
        <f>BAWANA!AM83</f>
        <v>0</v>
      </c>
      <c r="F83">
        <f t="shared" si="11"/>
        <v>256</v>
      </c>
      <c r="G83">
        <f t="shared" si="12"/>
        <v>254</v>
      </c>
      <c r="H83" s="112"/>
      <c r="I83">
        <f>BRPL_EOD!AI83+BRPL_EOD!AJ83</f>
        <v>100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254</v>
      </c>
      <c r="O83" s="112">
        <f t="shared" si="8"/>
        <v>0</v>
      </c>
      <c r="P83">
        <v>100</v>
      </c>
      <c r="Q83">
        <v>60</v>
      </c>
      <c r="R83">
        <v>5</v>
      </c>
      <c r="S83">
        <v>19</v>
      </c>
      <c r="T83">
        <v>70</v>
      </c>
      <c r="U83" s="114">
        <f t="shared" si="9"/>
        <v>254</v>
      </c>
      <c r="V83" s="112">
        <f t="shared" si="10"/>
        <v>0</v>
      </c>
      <c r="Y83">
        <f>BAWANA!AW83+BAWANA!AX83</f>
        <v>8</v>
      </c>
      <c r="Z83">
        <f>BAWANA!BD83+BAWANA!BE83</f>
        <v>8</v>
      </c>
      <c r="AA83">
        <f>BAWANA!X83+BAWANA!Y83</f>
        <v>8</v>
      </c>
      <c r="AB83">
        <f>BAWANA!AE83+BAWANA!AF83</f>
        <v>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</v>
      </c>
      <c r="E84">
        <f>BAWANA!AM84</f>
        <v>0</v>
      </c>
      <c r="F84">
        <f t="shared" si="11"/>
        <v>256</v>
      </c>
      <c r="G84">
        <f t="shared" si="12"/>
        <v>254</v>
      </c>
      <c r="H84" s="112"/>
      <c r="I84">
        <f>BRPL_EOD!AI84+BRPL_EOD!AJ84</f>
        <v>100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254</v>
      </c>
      <c r="O84" s="112">
        <f t="shared" si="8"/>
        <v>0</v>
      </c>
      <c r="P84">
        <v>100</v>
      </c>
      <c r="Q84">
        <v>60</v>
      </c>
      <c r="R84">
        <v>5</v>
      </c>
      <c r="S84">
        <v>19</v>
      </c>
      <c r="T84">
        <v>70</v>
      </c>
      <c r="U84" s="114">
        <f t="shared" si="9"/>
        <v>254</v>
      </c>
      <c r="V84" s="112">
        <f t="shared" si="10"/>
        <v>0</v>
      </c>
      <c r="Y84">
        <f>BAWANA!AW84+BAWANA!AX84</f>
        <v>8</v>
      </c>
      <c r="Z84">
        <f>BAWANA!BD84+BAWANA!BE84</f>
        <v>8</v>
      </c>
      <c r="AA84">
        <f>BAWANA!X84+BAWANA!Y84</f>
        <v>8</v>
      </c>
      <c r="AB84">
        <f>BAWANA!AE84+BAWANA!AF84</f>
        <v>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</v>
      </c>
      <c r="E85">
        <f>BAWANA!AM85</f>
        <v>0</v>
      </c>
      <c r="F85">
        <f t="shared" si="11"/>
        <v>256</v>
      </c>
      <c r="G85">
        <f t="shared" si="12"/>
        <v>254</v>
      </c>
      <c r="H85" s="112"/>
      <c r="I85">
        <f>BRPL_EOD!AI85+BRPL_EOD!AJ85</f>
        <v>100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254</v>
      </c>
      <c r="O85" s="112">
        <f t="shared" si="8"/>
        <v>0</v>
      </c>
      <c r="P85">
        <v>100</v>
      </c>
      <c r="Q85">
        <v>60</v>
      </c>
      <c r="R85">
        <v>5</v>
      </c>
      <c r="S85">
        <v>19</v>
      </c>
      <c r="T85">
        <v>70</v>
      </c>
      <c r="U85" s="114">
        <f t="shared" si="9"/>
        <v>254</v>
      </c>
      <c r="V85" s="112">
        <f t="shared" si="10"/>
        <v>0</v>
      </c>
      <c r="Y85">
        <f>BAWANA!AW85+BAWANA!AX85</f>
        <v>8</v>
      </c>
      <c r="Z85">
        <f>BAWANA!BD85+BAWANA!BE85</f>
        <v>8</v>
      </c>
      <c r="AA85">
        <f>BAWANA!X85+BAWANA!Y85</f>
        <v>8</v>
      </c>
      <c r="AB85">
        <f>BAWANA!AE85+BAWANA!AF85</f>
        <v>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</v>
      </c>
      <c r="E86">
        <f>BAWANA!AM86</f>
        <v>0</v>
      </c>
      <c r="F86">
        <f t="shared" si="11"/>
        <v>256</v>
      </c>
      <c r="G86">
        <f t="shared" si="12"/>
        <v>254</v>
      </c>
      <c r="H86" s="112"/>
      <c r="I86">
        <f>BRPL_EOD!AI86+BRPL_EOD!AJ86</f>
        <v>100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254</v>
      </c>
      <c r="O86" s="112">
        <f t="shared" si="8"/>
        <v>0</v>
      </c>
      <c r="P86">
        <v>100</v>
      </c>
      <c r="Q86">
        <v>60</v>
      </c>
      <c r="R86">
        <v>5</v>
      </c>
      <c r="S86">
        <v>19</v>
      </c>
      <c r="T86">
        <v>70</v>
      </c>
      <c r="U86" s="114">
        <f t="shared" si="9"/>
        <v>254</v>
      </c>
      <c r="V86" s="112">
        <f t="shared" si="10"/>
        <v>0</v>
      </c>
      <c r="Y86">
        <f>BAWANA!AW86+BAWANA!AX86</f>
        <v>8</v>
      </c>
      <c r="Z86">
        <f>BAWANA!BD86+BAWANA!BE86</f>
        <v>8</v>
      </c>
      <c r="AA86">
        <f>BAWANA!X86+BAWANA!Y86</f>
        <v>8</v>
      </c>
      <c r="AB86">
        <f>BAWANA!AE86+BAWANA!AF86</f>
        <v>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</v>
      </c>
      <c r="E87">
        <f>BAWANA!AM87</f>
        <v>0</v>
      </c>
      <c r="F87">
        <f t="shared" si="11"/>
        <v>256</v>
      </c>
      <c r="G87">
        <f t="shared" si="12"/>
        <v>254</v>
      </c>
      <c r="H87" s="112"/>
      <c r="I87">
        <f>BRPL_EOD!AI87+BRPL_EOD!AJ87</f>
        <v>100</v>
      </c>
      <c r="J87">
        <f>BYPL_EOD!AI87+BYPL_EOD!AJ87</f>
        <v>60</v>
      </c>
      <c r="K87">
        <f>MES_EOD!AI87+MES_EOD!AJ87</f>
        <v>5</v>
      </c>
      <c r="L87">
        <f>NDMC_EOD!AI87+NDMC_EOD!AJ87</f>
        <v>19</v>
      </c>
      <c r="M87">
        <f>TPDDL_EOD!AI87+TPDDL_EOD!AJ87</f>
        <v>70</v>
      </c>
      <c r="N87">
        <f t="shared" si="7"/>
        <v>254</v>
      </c>
      <c r="O87" s="112">
        <f t="shared" si="8"/>
        <v>0</v>
      </c>
      <c r="P87">
        <v>100</v>
      </c>
      <c r="Q87">
        <v>60</v>
      </c>
      <c r="R87">
        <v>5</v>
      </c>
      <c r="S87">
        <v>19</v>
      </c>
      <c r="T87">
        <v>70</v>
      </c>
      <c r="U87" s="114">
        <f t="shared" si="9"/>
        <v>254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</v>
      </c>
      <c r="E88">
        <f>BAWANA!AM88</f>
        <v>0</v>
      </c>
      <c r="F88">
        <f t="shared" si="11"/>
        <v>256</v>
      </c>
      <c r="G88">
        <f t="shared" si="12"/>
        <v>254</v>
      </c>
      <c r="H88" s="112"/>
      <c r="I88">
        <f>BRPL_EOD!AI88+BRPL_EOD!AJ88</f>
        <v>100</v>
      </c>
      <c r="J88">
        <f>BYPL_EOD!AI88+BYPL_EOD!AJ88</f>
        <v>60</v>
      </c>
      <c r="K88">
        <f>MES_EOD!AI88+MES_EOD!AJ88</f>
        <v>5</v>
      </c>
      <c r="L88">
        <f>NDMC_EOD!AI88+NDMC_EOD!AJ88</f>
        <v>19</v>
      </c>
      <c r="M88">
        <f>TPDDL_EOD!AI88+TPDDL_EOD!AJ88</f>
        <v>70</v>
      </c>
      <c r="N88">
        <f t="shared" si="7"/>
        <v>254</v>
      </c>
      <c r="O88" s="112">
        <f t="shared" si="8"/>
        <v>0</v>
      </c>
      <c r="P88">
        <v>100</v>
      </c>
      <c r="Q88">
        <v>60</v>
      </c>
      <c r="R88">
        <v>5</v>
      </c>
      <c r="S88">
        <v>19</v>
      </c>
      <c r="T88">
        <v>70</v>
      </c>
      <c r="U88" s="114">
        <f t="shared" si="9"/>
        <v>254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</v>
      </c>
      <c r="E89">
        <f>BAWANA!AM89</f>
        <v>0</v>
      </c>
      <c r="F89">
        <f t="shared" si="11"/>
        <v>256</v>
      </c>
      <c r="G89">
        <f t="shared" si="12"/>
        <v>254</v>
      </c>
      <c r="H89" s="112"/>
      <c r="I89">
        <f>BRPL_EOD!AI89+BRPL_EOD!AJ89</f>
        <v>100</v>
      </c>
      <c r="J89">
        <f>BYPL_EOD!AI89+BYPL_EOD!AJ89</f>
        <v>60</v>
      </c>
      <c r="K89">
        <f>MES_EOD!AI89+MES_EOD!AJ89</f>
        <v>5</v>
      </c>
      <c r="L89">
        <f>NDMC_EOD!AI89+NDMC_EOD!AJ89</f>
        <v>19</v>
      </c>
      <c r="M89">
        <f>TPDDL_EOD!AI89+TPDDL_EOD!AJ89</f>
        <v>70</v>
      </c>
      <c r="N89">
        <f t="shared" si="7"/>
        <v>254</v>
      </c>
      <c r="O89" s="112">
        <f t="shared" si="8"/>
        <v>0</v>
      </c>
      <c r="P89">
        <v>100</v>
      </c>
      <c r="Q89">
        <v>60</v>
      </c>
      <c r="R89">
        <v>5</v>
      </c>
      <c r="S89">
        <v>19</v>
      </c>
      <c r="T89">
        <v>70</v>
      </c>
      <c r="U89" s="114">
        <f t="shared" si="9"/>
        <v>254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</v>
      </c>
      <c r="E90">
        <f>BAWANA!AM90</f>
        <v>0</v>
      </c>
      <c r="F90">
        <f t="shared" si="11"/>
        <v>256</v>
      </c>
      <c r="G90">
        <f t="shared" si="12"/>
        <v>254</v>
      </c>
      <c r="H90" s="112"/>
      <c r="I90">
        <f>BRPL_EOD!AI90+BRPL_EOD!AJ90</f>
        <v>100</v>
      </c>
      <c r="J90">
        <f>BYPL_EOD!AI90+BYPL_EOD!AJ90</f>
        <v>60</v>
      </c>
      <c r="K90">
        <f>MES_EOD!AI90+MES_EOD!AJ90</f>
        <v>5</v>
      </c>
      <c r="L90">
        <f>NDMC_EOD!AI90+NDMC_EOD!AJ90</f>
        <v>19</v>
      </c>
      <c r="M90">
        <f>TPDDL_EOD!AI90+TPDDL_EOD!AJ90</f>
        <v>70</v>
      </c>
      <c r="N90">
        <f t="shared" si="7"/>
        <v>254</v>
      </c>
      <c r="O90" s="112">
        <f t="shared" si="8"/>
        <v>0</v>
      </c>
      <c r="P90">
        <v>100</v>
      </c>
      <c r="Q90">
        <v>60</v>
      </c>
      <c r="R90">
        <v>5</v>
      </c>
      <c r="S90">
        <v>19</v>
      </c>
      <c r="T90">
        <v>70</v>
      </c>
      <c r="U90" s="114">
        <f t="shared" si="9"/>
        <v>254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</v>
      </c>
      <c r="E91">
        <f>BAWANA!AM91</f>
        <v>0</v>
      </c>
      <c r="F91">
        <f t="shared" si="11"/>
        <v>256</v>
      </c>
      <c r="G91">
        <f t="shared" si="12"/>
        <v>254</v>
      </c>
      <c r="H91" s="112"/>
      <c r="I91">
        <f>BRPL_EOD!AI91+BRPL_EOD!AJ91</f>
        <v>100</v>
      </c>
      <c r="J91">
        <f>BYPL_EOD!AI91+BYPL_EOD!AJ91</f>
        <v>60</v>
      </c>
      <c r="K91">
        <f>MES_EOD!AI91+MES_EOD!AJ91</f>
        <v>5</v>
      </c>
      <c r="L91">
        <f>NDMC_EOD!AI91+NDMC_EOD!AJ91</f>
        <v>19</v>
      </c>
      <c r="M91">
        <f>TPDDL_EOD!AI91+TPDDL_EOD!AJ91</f>
        <v>70</v>
      </c>
      <c r="N91">
        <f t="shared" si="7"/>
        <v>254</v>
      </c>
      <c r="O91" s="112">
        <f t="shared" si="8"/>
        <v>0</v>
      </c>
      <c r="P91">
        <v>100</v>
      </c>
      <c r="Q91">
        <v>60</v>
      </c>
      <c r="R91">
        <v>5</v>
      </c>
      <c r="S91">
        <v>19</v>
      </c>
      <c r="T91">
        <v>70</v>
      </c>
      <c r="U91" s="114">
        <f t="shared" si="9"/>
        <v>254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</v>
      </c>
      <c r="E92">
        <f>BAWANA!AM92</f>
        <v>0</v>
      </c>
      <c r="F92">
        <f t="shared" si="11"/>
        <v>256</v>
      </c>
      <c r="G92">
        <f t="shared" si="12"/>
        <v>254</v>
      </c>
      <c r="H92" s="112"/>
      <c r="I92">
        <f>BRPL_EOD!AI92+BRPL_EOD!AJ92</f>
        <v>100</v>
      </c>
      <c r="J92">
        <f>BYPL_EOD!AI92+BYPL_EOD!AJ92</f>
        <v>60</v>
      </c>
      <c r="K92">
        <f>MES_EOD!AI92+MES_EOD!AJ92</f>
        <v>5</v>
      </c>
      <c r="L92">
        <f>NDMC_EOD!AI92+NDMC_EOD!AJ92</f>
        <v>19</v>
      </c>
      <c r="M92">
        <f>TPDDL_EOD!AI92+TPDDL_EOD!AJ92</f>
        <v>70</v>
      </c>
      <c r="N92">
        <f t="shared" si="7"/>
        <v>254</v>
      </c>
      <c r="O92" s="112">
        <f t="shared" si="8"/>
        <v>0</v>
      </c>
      <c r="P92">
        <v>100</v>
      </c>
      <c r="Q92">
        <v>60</v>
      </c>
      <c r="R92">
        <v>5</v>
      </c>
      <c r="S92">
        <v>19</v>
      </c>
      <c r="T92">
        <v>70</v>
      </c>
      <c r="U92" s="114">
        <f t="shared" si="9"/>
        <v>254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</v>
      </c>
      <c r="E93">
        <f>BAWANA!AM93</f>
        <v>0</v>
      </c>
      <c r="F93">
        <f t="shared" si="11"/>
        <v>256</v>
      </c>
      <c r="G93">
        <f t="shared" si="12"/>
        <v>254</v>
      </c>
      <c r="H93" s="112"/>
      <c r="I93">
        <f>BRPL_EOD!AI93+BRPL_EOD!AJ93</f>
        <v>100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70</v>
      </c>
      <c r="N93">
        <f t="shared" si="7"/>
        <v>254</v>
      </c>
      <c r="O93" s="112">
        <f t="shared" si="8"/>
        <v>0</v>
      </c>
      <c r="P93">
        <v>100</v>
      </c>
      <c r="Q93">
        <v>60</v>
      </c>
      <c r="R93">
        <v>5</v>
      </c>
      <c r="S93">
        <v>19</v>
      </c>
      <c r="T93">
        <v>70</v>
      </c>
      <c r="U93" s="114">
        <f t="shared" si="9"/>
        <v>254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</v>
      </c>
      <c r="E94">
        <f>BAWANA!AM94</f>
        <v>0</v>
      </c>
      <c r="F94">
        <f t="shared" si="11"/>
        <v>256</v>
      </c>
      <c r="G94">
        <f t="shared" si="12"/>
        <v>254</v>
      </c>
      <c r="H94" s="112"/>
      <c r="I94">
        <f>BRPL_EOD!AI94+BRPL_EOD!AJ94</f>
        <v>100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70</v>
      </c>
      <c r="N94">
        <f t="shared" si="7"/>
        <v>254</v>
      </c>
      <c r="O94" s="112">
        <f t="shared" si="8"/>
        <v>0</v>
      </c>
      <c r="P94">
        <v>100</v>
      </c>
      <c r="Q94">
        <v>60</v>
      </c>
      <c r="R94">
        <v>5</v>
      </c>
      <c r="S94">
        <v>19</v>
      </c>
      <c r="T94">
        <v>70</v>
      </c>
      <c r="U94" s="114">
        <f t="shared" si="9"/>
        <v>254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</v>
      </c>
      <c r="E95">
        <f>BAWANA!AM95</f>
        <v>0</v>
      </c>
      <c r="F95">
        <f t="shared" si="11"/>
        <v>256</v>
      </c>
      <c r="G95">
        <f t="shared" si="12"/>
        <v>254</v>
      </c>
      <c r="H95" s="112"/>
      <c r="I95">
        <f>BRPL_EOD!AI95+BRPL_EOD!AJ95</f>
        <v>100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70</v>
      </c>
      <c r="N95">
        <f t="shared" si="7"/>
        <v>254</v>
      </c>
      <c r="O95" s="112">
        <f t="shared" si="8"/>
        <v>0</v>
      </c>
      <c r="P95">
        <v>100</v>
      </c>
      <c r="Q95">
        <v>60</v>
      </c>
      <c r="R95">
        <v>5</v>
      </c>
      <c r="S95">
        <v>19</v>
      </c>
      <c r="T95">
        <v>70</v>
      </c>
      <c r="U95" s="114">
        <f t="shared" si="9"/>
        <v>254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</v>
      </c>
      <c r="E96">
        <f>BAWANA!AM96</f>
        <v>0</v>
      </c>
      <c r="F96">
        <f t="shared" si="11"/>
        <v>256</v>
      </c>
      <c r="G96">
        <f t="shared" si="12"/>
        <v>254</v>
      </c>
      <c r="H96" s="112"/>
      <c r="I96">
        <f>BRPL_EOD!AI96+BRPL_EOD!AJ96</f>
        <v>100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70</v>
      </c>
      <c r="N96">
        <f t="shared" si="7"/>
        <v>254</v>
      </c>
      <c r="O96" s="112">
        <f t="shared" si="8"/>
        <v>0</v>
      </c>
      <c r="P96">
        <v>100</v>
      </c>
      <c r="Q96">
        <v>60</v>
      </c>
      <c r="R96">
        <v>5</v>
      </c>
      <c r="S96">
        <v>19</v>
      </c>
      <c r="T96">
        <v>70</v>
      </c>
      <c r="U96" s="114">
        <f t="shared" si="9"/>
        <v>254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</v>
      </c>
      <c r="E97">
        <f>BAWANA!AM97</f>
        <v>0</v>
      </c>
      <c r="F97">
        <f t="shared" si="11"/>
        <v>256</v>
      </c>
      <c r="G97">
        <f t="shared" si="12"/>
        <v>254</v>
      </c>
      <c r="H97" s="112"/>
      <c r="I97">
        <f>BRPL_EOD!AI97+BRPL_EOD!AJ97</f>
        <v>100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70</v>
      </c>
      <c r="N97">
        <f t="shared" si="7"/>
        <v>254</v>
      </c>
      <c r="O97" s="112">
        <f t="shared" si="8"/>
        <v>0</v>
      </c>
      <c r="P97">
        <v>100</v>
      </c>
      <c r="Q97">
        <v>60</v>
      </c>
      <c r="R97">
        <v>5</v>
      </c>
      <c r="S97">
        <v>19</v>
      </c>
      <c r="T97">
        <v>70</v>
      </c>
      <c r="U97" s="114">
        <f t="shared" si="9"/>
        <v>254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</v>
      </c>
      <c r="E98">
        <f>BAWANA!AM98</f>
        <v>0</v>
      </c>
      <c r="F98">
        <f t="shared" si="11"/>
        <v>256</v>
      </c>
      <c r="G98">
        <f t="shared" si="12"/>
        <v>254</v>
      </c>
      <c r="H98" s="112"/>
      <c r="I98">
        <f>BRPL_EOD!AI98+BRPL_EOD!AJ98</f>
        <v>100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70</v>
      </c>
      <c r="N98">
        <f t="shared" si="7"/>
        <v>254</v>
      </c>
      <c r="O98" s="112">
        <f t="shared" si="8"/>
        <v>0</v>
      </c>
      <c r="P98">
        <v>100</v>
      </c>
      <c r="Q98">
        <v>60</v>
      </c>
      <c r="R98">
        <v>5</v>
      </c>
      <c r="S98">
        <v>19</v>
      </c>
      <c r="T98">
        <v>70</v>
      </c>
      <c r="U98" s="114">
        <f t="shared" si="9"/>
        <v>254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5.6119899999999996</v>
      </c>
      <c r="E99" s="114">
        <f t="shared" si="14"/>
        <v>0</v>
      </c>
      <c r="F99" s="114">
        <f t="shared" si="14"/>
        <v>6.1440000000000001</v>
      </c>
      <c r="G99" s="114">
        <f t="shared" si="14"/>
        <v>5.6119899999999996</v>
      </c>
      <c r="H99" s="114"/>
      <c r="I99" s="114">
        <f t="shared" si="14"/>
        <v>2.0995425000000014</v>
      </c>
      <c r="J99" s="114">
        <f t="shared" si="14"/>
        <v>1.309995</v>
      </c>
      <c r="K99" s="114">
        <f t="shared" si="14"/>
        <v>0.12109999999999996</v>
      </c>
      <c r="L99" s="114">
        <f t="shared" si="14"/>
        <v>0.49211999999999989</v>
      </c>
      <c r="M99" s="114">
        <f t="shared" si="14"/>
        <v>1.5893600000000003</v>
      </c>
      <c r="N99" s="114">
        <f t="shared" si="14"/>
        <v>5.612117500000001</v>
      </c>
      <c r="O99" s="114">
        <f t="shared" si="14"/>
        <v>-1.2750000000016825E-4</v>
      </c>
      <c r="P99" s="114">
        <f t="shared" si="14"/>
        <v>2.0994938487869614</v>
      </c>
      <c r="Q99" s="114">
        <f t="shared" si="14"/>
        <v>1.3099668665439508</v>
      </c>
      <c r="R99" s="114">
        <f t="shared" si="14"/>
        <v>0.12109712702014071</v>
      </c>
      <c r="S99" s="114">
        <f t="shared" si="14"/>
        <v>0.49210767034780756</v>
      </c>
      <c r="T99" s="114">
        <f t="shared" si="14"/>
        <v>1.5893244873011367</v>
      </c>
      <c r="U99" s="114">
        <f t="shared" si="14"/>
        <v>5.6119899999999996</v>
      </c>
      <c r="V99" s="114">
        <f t="shared" si="10"/>
        <v>0</v>
      </c>
      <c r="Y99" s="114">
        <f>SUM(Y3:Y98)/4000</f>
        <v>0.55975500000000034</v>
      </c>
      <c r="Z99" s="114">
        <f t="shared" ref="Z99:AD99" si="15">SUM(Z3:Z98)/4000</f>
        <v>0.38825500000000029</v>
      </c>
      <c r="AA99" s="114">
        <f t="shared" si="15"/>
        <v>0.55975500000000034</v>
      </c>
      <c r="AB99" s="114">
        <f t="shared" si="15"/>
        <v>0.38825500000000029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39.073028000000001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45.647694000000001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16.68</v>
      </c>
      <c r="W3">
        <v>41.883000000000003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8.9582949999999997</v>
      </c>
      <c r="AG3">
        <v>40.306668999999999</v>
      </c>
      <c r="AH3">
        <v>160.017672</v>
      </c>
      <c r="AI3">
        <v>16.070349</v>
      </c>
      <c r="AJ3">
        <v>0</v>
      </c>
      <c r="AK3">
        <v>55.190640999999999</v>
      </c>
      <c r="AL3">
        <v>80.177999999999997</v>
      </c>
      <c r="AM3">
        <v>16.588864999999998</v>
      </c>
      <c r="AN3">
        <v>1.00939</v>
      </c>
      <c r="AO3">
        <v>0</v>
      </c>
      <c r="AP3">
        <v>5.1239999999999997</v>
      </c>
      <c r="AQ3">
        <v>25.869661000000001</v>
      </c>
      <c r="AR3">
        <v>46.368000000000002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3561.3490269999993</v>
      </c>
    </row>
    <row r="4" spans="1:121">
      <c r="A4" t="s">
        <v>46</v>
      </c>
      <c r="B4">
        <v>0</v>
      </c>
      <c r="C4">
        <v>0</v>
      </c>
      <c r="D4">
        <v>39.073028000000001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45.647694000000001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16.68</v>
      </c>
      <c r="W4">
        <v>41.883000000000003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8.9582949999999997</v>
      </c>
      <c r="AG4">
        <v>40.306668999999999</v>
      </c>
      <c r="AH4">
        <v>160.017672</v>
      </c>
      <c r="AI4">
        <v>16.070349</v>
      </c>
      <c r="AJ4">
        <v>0</v>
      </c>
      <c r="AK4">
        <v>55.190640999999999</v>
      </c>
      <c r="AL4">
        <v>80.177999999999997</v>
      </c>
      <c r="AM4">
        <v>16.588864999999998</v>
      </c>
      <c r="AN4">
        <v>1.00939</v>
      </c>
      <c r="AO4">
        <v>0</v>
      </c>
      <c r="AP4">
        <v>5.1239999999999997</v>
      </c>
      <c r="AQ4">
        <v>25.869661000000001</v>
      </c>
      <c r="AR4">
        <v>46.368000000000002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3561.3490269999993</v>
      </c>
    </row>
    <row r="5" spans="1:121">
      <c r="A5" t="s">
        <v>47</v>
      </c>
      <c r="B5">
        <v>0</v>
      </c>
      <c r="C5">
        <v>0</v>
      </c>
      <c r="D5">
        <v>39.073028000000001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45.647694000000001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16.68</v>
      </c>
      <c r="W5">
        <v>41.276000000000003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8.9582949999999997</v>
      </c>
      <c r="AG5">
        <v>40.306668999999999</v>
      </c>
      <c r="AH5">
        <v>160.017672</v>
      </c>
      <c r="AI5">
        <v>3.3479899999999998</v>
      </c>
      <c r="AJ5">
        <v>0</v>
      </c>
      <c r="AK5">
        <v>55.190640999999999</v>
      </c>
      <c r="AL5">
        <v>80.177999999999997</v>
      </c>
      <c r="AM5">
        <v>16.588864999999998</v>
      </c>
      <c r="AN5">
        <v>1.00939</v>
      </c>
      <c r="AO5">
        <v>0</v>
      </c>
      <c r="AP5">
        <v>7.6859999999999999</v>
      </c>
      <c r="AQ5">
        <v>25.869661000000001</v>
      </c>
      <c r="AR5">
        <v>46.368000000000002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3550.5816679999998</v>
      </c>
    </row>
    <row r="6" spans="1:121">
      <c r="A6" t="s">
        <v>48</v>
      </c>
      <c r="B6">
        <v>0</v>
      </c>
      <c r="C6">
        <v>0</v>
      </c>
      <c r="D6">
        <v>39.073028000000001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45.647694000000001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16.68</v>
      </c>
      <c r="W6">
        <v>41.276000000000003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8.9582949999999997</v>
      </c>
      <c r="AG6">
        <v>40.306668999999999</v>
      </c>
      <c r="AH6">
        <v>160.017672</v>
      </c>
      <c r="AI6">
        <v>3.3479899999999998</v>
      </c>
      <c r="AJ6">
        <v>0</v>
      </c>
      <c r="AK6">
        <v>55.190640999999999</v>
      </c>
      <c r="AL6">
        <v>80.177999999999997</v>
      </c>
      <c r="AM6">
        <v>16.588864999999998</v>
      </c>
      <c r="AN6">
        <v>1.00939</v>
      </c>
      <c r="AO6">
        <v>0</v>
      </c>
      <c r="AP6">
        <v>7.6859999999999999</v>
      </c>
      <c r="AQ6">
        <v>25.869661000000001</v>
      </c>
      <c r="AR6">
        <v>46.368000000000002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3550.5816679999998</v>
      </c>
    </row>
    <row r="7" spans="1:121">
      <c r="A7" t="s">
        <v>49</v>
      </c>
      <c r="B7">
        <v>0</v>
      </c>
      <c r="C7">
        <v>0</v>
      </c>
      <c r="D7">
        <v>39.073028000000001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45.647694000000001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16.68</v>
      </c>
      <c r="W7">
        <v>41.276000000000003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8.9582949999999997</v>
      </c>
      <c r="AG7">
        <v>40.306668999999999</v>
      </c>
      <c r="AH7">
        <v>160.017672</v>
      </c>
      <c r="AI7">
        <v>3.3479899999999998</v>
      </c>
      <c r="AJ7">
        <v>0</v>
      </c>
      <c r="AK7">
        <v>55.190640999999999</v>
      </c>
      <c r="AL7">
        <v>81.34</v>
      </c>
      <c r="AM7">
        <v>16.588864999999998</v>
      </c>
      <c r="AN7">
        <v>1.00939</v>
      </c>
      <c r="AO7">
        <v>0</v>
      </c>
      <c r="AP7">
        <v>11.7852</v>
      </c>
      <c r="AQ7">
        <v>25.869661000000001</v>
      </c>
      <c r="AR7">
        <v>48.576000000000001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3559.2027539999999</v>
      </c>
    </row>
    <row r="8" spans="1:121">
      <c r="A8" t="s">
        <v>50</v>
      </c>
      <c r="B8">
        <v>0</v>
      </c>
      <c r="C8">
        <v>0</v>
      </c>
      <c r="D8">
        <v>39.073028000000001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45.647694000000001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16.68</v>
      </c>
      <c r="W8">
        <v>41.276000000000003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8.9582949999999997</v>
      </c>
      <c r="AG8">
        <v>40.306668999999999</v>
      </c>
      <c r="AH8">
        <v>160.017672</v>
      </c>
      <c r="AI8">
        <v>3.3479899999999998</v>
      </c>
      <c r="AJ8">
        <v>0</v>
      </c>
      <c r="AK8">
        <v>55.190640999999999</v>
      </c>
      <c r="AL8">
        <v>81.34</v>
      </c>
      <c r="AM8">
        <v>16.588864999999998</v>
      </c>
      <c r="AN8">
        <v>1.00939</v>
      </c>
      <c r="AO8">
        <v>0</v>
      </c>
      <c r="AP8">
        <v>11.7852</v>
      </c>
      <c r="AQ8">
        <v>25.869661000000001</v>
      </c>
      <c r="AR8">
        <v>48.576000000000001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3559.2027539999999</v>
      </c>
    </row>
    <row r="9" spans="1:121">
      <c r="A9" t="s">
        <v>51</v>
      </c>
      <c r="B9">
        <v>0</v>
      </c>
      <c r="C9">
        <v>0</v>
      </c>
      <c r="D9">
        <v>41.305771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45.647694000000001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16.68</v>
      </c>
      <c r="W9">
        <v>41.276000000000003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8.9582949999999997</v>
      </c>
      <c r="AG9">
        <v>40.306668999999999</v>
      </c>
      <c r="AH9">
        <v>160.017672</v>
      </c>
      <c r="AI9">
        <v>3.3479899999999998</v>
      </c>
      <c r="AJ9">
        <v>0</v>
      </c>
      <c r="AK9">
        <v>55.190640999999999</v>
      </c>
      <c r="AL9">
        <v>81.34</v>
      </c>
      <c r="AM9">
        <v>16.588864999999998</v>
      </c>
      <c r="AN9">
        <v>1.00939</v>
      </c>
      <c r="AO9">
        <v>0</v>
      </c>
      <c r="AP9">
        <v>11.7852</v>
      </c>
      <c r="AQ9">
        <v>25.869661000000001</v>
      </c>
      <c r="AR9">
        <v>46.368000000000002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3559.2274969999999</v>
      </c>
    </row>
    <row r="10" spans="1:121">
      <c r="A10" t="s">
        <v>52</v>
      </c>
      <c r="B10">
        <v>0</v>
      </c>
      <c r="C10">
        <v>0</v>
      </c>
      <c r="D10">
        <v>41.305771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45.647694000000001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16.68</v>
      </c>
      <c r="W10">
        <v>41.276000000000003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8.9582949999999997</v>
      </c>
      <c r="AG10">
        <v>40.306668999999999</v>
      </c>
      <c r="AH10">
        <v>160.017672</v>
      </c>
      <c r="AI10">
        <v>3.3479899999999998</v>
      </c>
      <c r="AJ10">
        <v>0</v>
      </c>
      <c r="AK10">
        <v>55.190640999999999</v>
      </c>
      <c r="AL10">
        <v>81.34</v>
      </c>
      <c r="AM10">
        <v>16.588864999999998</v>
      </c>
      <c r="AN10">
        <v>1.00939</v>
      </c>
      <c r="AO10">
        <v>0</v>
      </c>
      <c r="AP10">
        <v>11.7852</v>
      </c>
      <c r="AQ10">
        <v>25.869661000000001</v>
      </c>
      <c r="AR10">
        <v>46.368000000000002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3559.2274969999999</v>
      </c>
    </row>
    <row r="11" spans="1:121">
      <c r="A11" t="s">
        <v>53</v>
      </c>
      <c r="B11">
        <v>0</v>
      </c>
      <c r="C11">
        <v>0</v>
      </c>
      <c r="D11">
        <v>41.305771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45.647694000000001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16.68</v>
      </c>
      <c r="W11">
        <v>41.276000000000003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8.9582949999999997</v>
      </c>
      <c r="AG11">
        <v>40.306668999999999</v>
      </c>
      <c r="AH11">
        <v>160.017672</v>
      </c>
      <c r="AI11">
        <v>3.3479899999999998</v>
      </c>
      <c r="AJ11">
        <v>0</v>
      </c>
      <c r="AK11">
        <v>55.190640999999999</v>
      </c>
      <c r="AL11">
        <v>81.34</v>
      </c>
      <c r="AM11">
        <v>16.588864999999998</v>
      </c>
      <c r="AN11">
        <v>1.00939</v>
      </c>
      <c r="AO11">
        <v>0</v>
      </c>
      <c r="AP11">
        <v>11.7852</v>
      </c>
      <c r="AQ11">
        <v>25.869661000000001</v>
      </c>
      <c r="AR11">
        <v>46.368000000000002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3559.2274969999999</v>
      </c>
    </row>
    <row r="12" spans="1:121">
      <c r="A12" t="s">
        <v>54</v>
      </c>
      <c r="B12">
        <v>0</v>
      </c>
      <c r="C12">
        <v>0</v>
      </c>
      <c r="D12">
        <v>41.305771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45.647694000000001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16.68</v>
      </c>
      <c r="W12">
        <v>41.276000000000003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8.9582949999999997</v>
      </c>
      <c r="AG12">
        <v>40.306668999999999</v>
      </c>
      <c r="AH12">
        <v>160.017672</v>
      </c>
      <c r="AI12">
        <v>3.3479899999999998</v>
      </c>
      <c r="AJ12">
        <v>0</v>
      </c>
      <c r="AK12">
        <v>55.190640999999999</v>
      </c>
      <c r="AL12">
        <v>81.34</v>
      </c>
      <c r="AM12">
        <v>16.588864999999998</v>
      </c>
      <c r="AN12">
        <v>1.00939</v>
      </c>
      <c r="AO12">
        <v>0</v>
      </c>
      <c r="AP12">
        <v>5.7645</v>
      </c>
      <c r="AQ12">
        <v>25.869661000000001</v>
      </c>
      <c r="AR12">
        <v>46.368000000000002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3553.2067970000003</v>
      </c>
    </row>
    <row r="13" spans="1:121">
      <c r="A13" t="s">
        <v>55</v>
      </c>
      <c r="B13">
        <v>0</v>
      </c>
      <c r="C13">
        <v>0</v>
      </c>
      <c r="D13">
        <v>41.305771</v>
      </c>
      <c r="E13">
        <v>0</v>
      </c>
      <c r="F13">
        <v>0</v>
      </c>
      <c r="G13">
        <v>67.961314999999999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45.647694000000001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16.68</v>
      </c>
      <c r="W13">
        <v>41.276000000000003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8.9582949999999997</v>
      </c>
      <c r="AG13">
        <v>40.306668999999999</v>
      </c>
      <c r="AH13">
        <v>160.017672</v>
      </c>
      <c r="AI13">
        <v>3.3479899999999998</v>
      </c>
      <c r="AJ13">
        <v>0</v>
      </c>
      <c r="AK13">
        <v>55.190640999999999</v>
      </c>
      <c r="AL13">
        <v>81.34</v>
      </c>
      <c r="AM13">
        <v>16.588864999999998</v>
      </c>
      <c r="AN13">
        <v>1.00939</v>
      </c>
      <c r="AO13">
        <v>0</v>
      </c>
      <c r="AP13">
        <v>5.7645</v>
      </c>
      <c r="AQ13">
        <v>25.869661000000001</v>
      </c>
      <c r="AR13">
        <v>46.368000000000002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3553.2067970000003</v>
      </c>
    </row>
    <row r="14" spans="1:121">
      <c r="A14" t="s">
        <v>56</v>
      </c>
      <c r="B14">
        <v>0</v>
      </c>
      <c r="C14">
        <v>0</v>
      </c>
      <c r="D14">
        <v>41.305771</v>
      </c>
      <c r="E14">
        <v>0</v>
      </c>
      <c r="F14">
        <v>0</v>
      </c>
      <c r="G14">
        <v>67.961314999999999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45.647694000000001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16.68</v>
      </c>
      <c r="W14">
        <v>41.276000000000003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8.9582949999999997</v>
      </c>
      <c r="AG14">
        <v>40.306668999999999</v>
      </c>
      <c r="AH14">
        <v>160.017672</v>
      </c>
      <c r="AI14">
        <v>3.3479899999999998</v>
      </c>
      <c r="AJ14">
        <v>0</v>
      </c>
      <c r="AK14">
        <v>55.190640999999999</v>
      </c>
      <c r="AL14">
        <v>81.34</v>
      </c>
      <c r="AM14">
        <v>16.588864999999998</v>
      </c>
      <c r="AN14">
        <v>1.00939</v>
      </c>
      <c r="AO14">
        <v>0</v>
      </c>
      <c r="AP14">
        <v>5.7645</v>
      </c>
      <c r="AQ14">
        <v>25.869661000000001</v>
      </c>
      <c r="AR14">
        <v>46.368000000000002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3553.2067970000003</v>
      </c>
    </row>
    <row r="15" spans="1:121">
      <c r="A15" t="s">
        <v>57</v>
      </c>
      <c r="B15">
        <v>0</v>
      </c>
      <c r="C15">
        <v>0</v>
      </c>
      <c r="D15">
        <v>41.305771</v>
      </c>
      <c r="E15">
        <v>0</v>
      </c>
      <c r="F15">
        <v>0</v>
      </c>
      <c r="G15">
        <v>67.961314999999999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45.647694000000001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16.68</v>
      </c>
      <c r="W15">
        <v>41.276000000000003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8.9582949999999997</v>
      </c>
      <c r="AG15">
        <v>40.306668999999999</v>
      </c>
      <c r="AH15">
        <v>160.017672</v>
      </c>
      <c r="AI15">
        <v>3.3479899999999998</v>
      </c>
      <c r="AJ15">
        <v>0</v>
      </c>
      <c r="AK15">
        <v>55.190640999999999</v>
      </c>
      <c r="AL15">
        <v>81.34</v>
      </c>
      <c r="AM15">
        <v>16.588864999999998</v>
      </c>
      <c r="AN15">
        <v>1.00939</v>
      </c>
      <c r="AO15">
        <v>0</v>
      </c>
      <c r="AP15">
        <v>7.0454999999999997</v>
      </c>
      <c r="AQ15">
        <v>25.869661000000001</v>
      </c>
      <c r="AR15">
        <v>48.576000000000001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3555.9901000000004</v>
      </c>
    </row>
    <row r="16" spans="1:121">
      <c r="A16" t="s">
        <v>58</v>
      </c>
      <c r="B16">
        <v>0</v>
      </c>
      <c r="C16">
        <v>0</v>
      </c>
      <c r="D16">
        <v>41.305771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45.647694000000001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16.68</v>
      </c>
      <c r="W16">
        <v>41.276000000000003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8.9582949999999997</v>
      </c>
      <c r="AG16">
        <v>40.306668999999999</v>
      </c>
      <c r="AH16">
        <v>160.017672</v>
      </c>
      <c r="AI16">
        <v>3.3479899999999998</v>
      </c>
      <c r="AJ16">
        <v>0</v>
      </c>
      <c r="AK16">
        <v>55.190640999999999</v>
      </c>
      <c r="AL16">
        <v>81.34</v>
      </c>
      <c r="AM16">
        <v>16.588864999999998</v>
      </c>
      <c r="AN16">
        <v>1.00939</v>
      </c>
      <c r="AO16">
        <v>0</v>
      </c>
      <c r="AP16">
        <v>7.0454999999999997</v>
      </c>
      <c r="AQ16">
        <v>25.869661000000001</v>
      </c>
      <c r="AR16">
        <v>48.576000000000001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3557.1419870000004</v>
      </c>
    </row>
    <row r="17" spans="1:117">
      <c r="A17" t="s">
        <v>59</v>
      </c>
      <c r="B17">
        <v>0</v>
      </c>
      <c r="C17">
        <v>0</v>
      </c>
      <c r="D17">
        <v>41.305771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45.647694000000001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16.68</v>
      </c>
      <c r="W17">
        <v>41.276000000000003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8.9582949999999997</v>
      </c>
      <c r="AG17">
        <v>40.306668999999999</v>
      </c>
      <c r="AH17">
        <v>160.017672</v>
      </c>
      <c r="AI17">
        <v>3.3479899999999998</v>
      </c>
      <c r="AJ17">
        <v>0</v>
      </c>
      <c r="AK17">
        <v>55.190640999999999</v>
      </c>
      <c r="AL17">
        <v>81.34</v>
      </c>
      <c r="AM17">
        <v>16.588864999999998</v>
      </c>
      <c r="AN17">
        <v>1.00939</v>
      </c>
      <c r="AO17">
        <v>0</v>
      </c>
      <c r="AP17">
        <v>12.169499999999999</v>
      </c>
      <c r="AQ17">
        <v>25.869661000000001</v>
      </c>
      <c r="AR17">
        <v>46.368000000000002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3560.0579870000001</v>
      </c>
    </row>
    <row r="18" spans="1:117">
      <c r="A18" t="s">
        <v>60</v>
      </c>
      <c r="B18">
        <v>0</v>
      </c>
      <c r="C18">
        <v>0</v>
      </c>
      <c r="D18">
        <v>41.305771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45.647694000000001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16.68</v>
      </c>
      <c r="W18">
        <v>41.276000000000003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8.9582949999999997</v>
      </c>
      <c r="AG18">
        <v>40.306668999999999</v>
      </c>
      <c r="AH18">
        <v>160.017672</v>
      </c>
      <c r="AI18">
        <v>3.3479899999999998</v>
      </c>
      <c r="AJ18">
        <v>0</v>
      </c>
      <c r="AK18">
        <v>55.190640999999999</v>
      </c>
      <c r="AL18">
        <v>81.34</v>
      </c>
      <c r="AM18">
        <v>16.588864999999998</v>
      </c>
      <c r="AN18">
        <v>1.00939</v>
      </c>
      <c r="AO18">
        <v>0</v>
      </c>
      <c r="AP18">
        <v>12.169499999999999</v>
      </c>
      <c r="AQ18">
        <v>25.869661000000001</v>
      </c>
      <c r="AR18">
        <v>46.368000000000002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3560.0579870000001</v>
      </c>
    </row>
    <row r="19" spans="1:117">
      <c r="A19" t="s">
        <v>61</v>
      </c>
      <c r="B19">
        <v>0</v>
      </c>
      <c r="C19">
        <v>0</v>
      </c>
      <c r="D19">
        <v>41.305771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45.647694000000001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16.68</v>
      </c>
      <c r="W19">
        <v>41.276000000000003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8.9582949999999997</v>
      </c>
      <c r="AG19">
        <v>40.306668999999999</v>
      </c>
      <c r="AH19">
        <v>160.017672</v>
      </c>
      <c r="AI19">
        <v>3.3479899999999998</v>
      </c>
      <c r="AJ19">
        <v>0</v>
      </c>
      <c r="AK19">
        <v>55.190640999999999</v>
      </c>
      <c r="AL19">
        <v>81.34</v>
      </c>
      <c r="AM19">
        <v>16.588864999999998</v>
      </c>
      <c r="AN19">
        <v>1.029182</v>
      </c>
      <c r="AO19">
        <v>0</v>
      </c>
      <c r="AP19">
        <v>12.169499999999999</v>
      </c>
      <c r="AQ19">
        <v>25.869661000000001</v>
      </c>
      <c r="AR19">
        <v>46.368000000000002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3560.0777790000002</v>
      </c>
    </row>
    <row r="20" spans="1:117">
      <c r="A20" t="s">
        <v>62</v>
      </c>
      <c r="B20">
        <v>0</v>
      </c>
      <c r="C20">
        <v>0</v>
      </c>
      <c r="D20">
        <v>41.305771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45.647694000000001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16.68</v>
      </c>
      <c r="W20">
        <v>41.276000000000003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8.9582949999999997</v>
      </c>
      <c r="AG20">
        <v>40.306668999999999</v>
      </c>
      <c r="AH20">
        <v>160.017672</v>
      </c>
      <c r="AI20">
        <v>3.3479899999999998</v>
      </c>
      <c r="AJ20">
        <v>0</v>
      </c>
      <c r="AK20">
        <v>55.190640999999999</v>
      </c>
      <c r="AL20">
        <v>81.34</v>
      </c>
      <c r="AM20">
        <v>16.588864999999998</v>
      </c>
      <c r="AN20">
        <v>1.029182</v>
      </c>
      <c r="AO20">
        <v>0</v>
      </c>
      <c r="AP20">
        <v>7.0454999999999997</v>
      </c>
      <c r="AQ20">
        <v>17.246441000000001</v>
      </c>
      <c r="AR20">
        <v>46.368000000000002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3546.330559</v>
      </c>
    </row>
    <row r="21" spans="1:117">
      <c r="A21" t="s">
        <v>63</v>
      </c>
      <c r="B21">
        <v>0</v>
      </c>
      <c r="C21">
        <v>0</v>
      </c>
      <c r="D21">
        <v>41.305771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45.647694000000001</v>
      </c>
      <c r="N21">
        <v>119.5917</v>
      </c>
      <c r="O21">
        <v>125.29529100000001</v>
      </c>
      <c r="P21">
        <v>137.607462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16.68</v>
      </c>
      <c r="W21">
        <v>41.276000000000003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8.9582949999999997</v>
      </c>
      <c r="AG21">
        <v>40.306668999999999</v>
      </c>
      <c r="AH21">
        <v>160.017672</v>
      </c>
      <c r="AI21">
        <v>6.6959780000000002</v>
      </c>
      <c r="AJ21">
        <v>0</v>
      </c>
      <c r="AK21">
        <v>55.190640999999999</v>
      </c>
      <c r="AL21">
        <v>81.34</v>
      </c>
      <c r="AM21">
        <v>16.588864999999998</v>
      </c>
      <c r="AN21">
        <v>1.029182</v>
      </c>
      <c r="AO21">
        <v>0</v>
      </c>
      <c r="AP21">
        <v>7.0454999999999997</v>
      </c>
      <c r="AQ21">
        <v>0</v>
      </c>
      <c r="AR21">
        <v>46.368000000000002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3528.0363120000002</v>
      </c>
    </row>
    <row r="22" spans="1:117">
      <c r="A22" t="s">
        <v>64</v>
      </c>
      <c r="B22">
        <v>0</v>
      </c>
      <c r="C22">
        <v>0</v>
      </c>
      <c r="D22">
        <v>41.305771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45.647694000000001</v>
      </c>
      <c r="N22">
        <v>119.5917</v>
      </c>
      <c r="O22">
        <v>125.29529100000001</v>
      </c>
      <c r="P22">
        <v>137.607462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16.68</v>
      </c>
      <c r="W22">
        <v>41.276000000000003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8.9582949999999997</v>
      </c>
      <c r="AG22">
        <v>40.306668999999999</v>
      </c>
      <c r="AH22">
        <v>160.017672</v>
      </c>
      <c r="AI22">
        <v>10.713564999999999</v>
      </c>
      <c r="AJ22">
        <v>0</v>
      </c>
      <c r="AK22">
        <v>55.190640999999999</v>
      </c>
      <c r="AL22">
        <v>81.34</v>
      </c>
      <c r="AM22">
        <v>16.588864999999998</v>
      </c>
      <c r="AN22">
        <v>1.029182</v>
      </c>
      <c r="AO22">
        <v>0</v>
      </c>
      <c r="AP22">
        <v>7.0454999999999997</v>
      </c>
      <c r="AQ22">
        <v>0</v>
      </c>
      <c r="AR22">
        <v>46.368000000000002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3538.6076990000001</v>
      </c>
    </row>
    <row r="23" spans="1:117">
      <c r="A23" t="s">
        <v>65</v>
      </c>
      <c r="B23">
        <v>0</v>
      </c>
      <c r="C23">
        <v>0</v>
      </c>
      <c r="D23">
        <v>41.305771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45.647694000000001</v>
      </c>
      <c r="N23">
        <v>119.5917</v>
      </c>
      <c r="O23">
        <v>125.29529100000001</v>
      </c>
      <c r="P23">
        <v>137.607462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16.68</v>
      </c>
      <c r="W23">
        <v>41.276000000000003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8.9582949999999997</v>
      </c>
      <c r="AG23">
        <v>40.306668999999999</v>
      </c>
      <c r="AH23">
        <v>160.017672</v>
      </c>
      <c r="AI23">
        <v>14.731152</v>
      </c>
      <c r="AJ23">
        <v>0</v>
      </c>
      <c r="AK23">
        <v>55.190640999999999</v>
      </c>
      <c r="AL23">
        <v>81.34</v>
      </c>
      <c r="AM23">
        <v>16.588864999999998</v>
      </c>
      <c r="AN23">
        <v>1.029182</v>
      </c>
      <c r="AO23">
        <v>0</v>
      </c>
      <c r="AP23">
        <v>5.1239999999999997</v>
      </c>
      <c r="AQ23">
        <v>0</v>
      </c>
      <c r="AR23">
        <v>46.368000000000002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3540.7037859999996</v>
      </c>
    </row>
    <row r="24" spans="1:117">
      <c r="A24" t="s">
        <v>66</v>
      </c>
      <c r="B24">
        <v>0</v>
      </c>
      <c r="C24">
        <v>0</v>
      </c>
      <c r="D24">
        <v>41.305771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45.647694000000001</v>
      </c>
      <c r="N24">
        <v>119.5917</v>
      </c>
      <c r="O24">
        <v>125.29529100000001</v>
      </c>
      <c r="P24">
        <v>137.607462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16.68</v>
      </c>
      <c r="W24">
        <v>41.276000000000003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8.9582949999999997</v>
      </c>
      <c r="AG24">
        <v>40.306668999999999</v>
      </c>
      <c r="AH24">
        <v>160.017672</v>
      </c>
      <c r="AI24">
        <v>68.802518000000006</v>
      </c>
      <c r="AJ24">
        <v>0</v>
      </c>
      <c r="AK24">
        <v>55.190640999999999</v>
      </c>
      <c r="AL24">
        <v>81.34</v>
      </c>
      <c r="AM24">
        <v>16.588864999999998</v>
      </c>
      <c r="AN24">
        <v>1.029182</v>
      </c>
      <c r="AO24">
        <v>0</v>
      </c>
      <c r="AP24">
        <v>5.1239999999999997</v>
      </c>
      <c r="AQ24">
        <v>0</v>
      </c>
      <c r="AR24">
        <v>46.368000000000002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3594.7751519999997</v>
      </c>
    </row>
    <row r="25" spans="1:117">
      <c r="A25" t="s">
        <v>67</v>
      </c>
      <c r="B25">
        <v>0</v>
      </c>
      <c r="C25">
        <v>0</v>
      </c>
      <c r="D25">
        <v>41.305771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45.647694000000001</v>
      </c>
      <c r="N25">
        <v>119.5917</v>
      </c>
      <c r="O25">
        <v>125.29529100000001</v>
      </c>
      <c r="P25">
        <v>137.607462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18.140333999999999</v>
      </c>
      <c r="W25">
        <v>41.276000000000003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8.9582949999999997</v>
      </c>
      <c r="AG25">
        <v>40.306668999999999</v>
      </c>
      <c r="AH25">
        <v>160.017672</v>
      </c>
      <c r="AI25">
        <v>68.802518000000006</v>
      </c>
      <c r="AJ25">
        <v>0</v>
      </c>
      <c r="AK25">
        <v>55.190640999999999</v>
      </c>
      <c r="AL25">
        <v>81.34</v>
      </c>
      <c r="AM25">
        <v>16.588864999999998</v>
      </c>
      <c r="AN25">
        <v>1.029182</v>
      </c>
      <c r="AO25">
        <v>0</v>
      </c>
      <c r="AP25">
        <v>7.0454999999999997</v>
      </c>
      <c r="AQ25">
        <v>0</v>
      </c>
      <c r="AR25">
        <v>46.368000000000002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3598.1569860000004</v>
      </c>
    </row>
    <row r="26" spans="1:117">
      <c r="A26" t="s">
        <v>68</v>
      </c>
      <c r="B26">
        <v>0</v>
      </c>
      <c r="C26">
        <v>0</v>
      </c>
      <c r="D26">
        <v>41.305771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45.647694000000001</v>
      </c>
      <c r="N26">
        <v>119.5917</v>
      </c>
      <c r="O26">
        <v>125.29529100000001</v>
      </c>
      <c r="P26">
        <v>137.607462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18.140333999999999</v>
      </c>
      <c r="W26">
        <v>41.276000000000003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8.9582949999999997</v>
      </c>
      <c r="AG26">
        <v>40.306668999999999</v>
      </c>
      <c r="AH26">
        <v>160.017672</v>
      </c>
      <c r="AI26">
        <v>68.802518000000006</v>
      </c>
      <c r="AJ26">
        <v>0</v>
      </c>
      <c r="AK26">
        <v>55.190640999999999</v>
      </c>
      <c r="AL26">
        <v>81.34</v>
      </c>
      <c r="AM26">
        <v>16.588864999999998</v>
      </c>
      <c r="AN26">
        <v>1.029182</v>
      </c>
      <c r="AO26">
        <v>0</v>
      </c>
      <c r="AP26">
        <v>7.0454999999999997</v>
      </c>
      <c r="AQ26">
        <v>0</v>
      </c>
      <c r="AR26">
        <v>46.368000000000002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3598.1569860000004</v>
      </c>
    </row>
    <row r="27" spans="1:117">
      <c r="A27" t="s">
        <v>69</v>
      </c>
      <c r="B27">
        <v>0</v>
      </c>
      <c r="C27">
        <v>0</v>
      </c>
      <c r="D27">
        <v>41.305771</v>
      </c>
      <c r="E27">
        <v>0</v>
      </c>
      <c r="F27">
        <v>0</v>
      </c>
      <c r="G27">
        <v>69.113202000000001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45.647694000000001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18.140333999999999</v>
      </c>
      <c r="W27">
        <v>41.276000000000003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40.306668999999999</v>
      </c>
      <c r="AH27">
        <v>160.017672</v>
      </c>
      <c r="AI27">
        <v>68.802518000000006</v>
      </c>
      <c r="AJ27">
        <v>0</v>
      </c>
      <c r="AK27">
        <v>55.190640999999999</v>
      </c>
      <c r="AL27">
        <v>81.34</v>
      </c>
      <c r="AM27">
        <v>16.588864999999998</v>
      </c>
      <c r="AN27">
        <v>1.029182</v>
      </c>
      <c r="AO27">
        <v>0</v>
      </c>
      <c r="AP27">
        <v>7.0454999999999997</v>
      </c>
      <c r="AQ27">
        <v>0</v>
      </c>
      <c r="AR27">
        <v>46.368000000000002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3602.0379360000006</v>
      </c>
    </row>
    <row r="28" spans="1:117">
      <c r="A28" t="s">
        <v>70</v>
      </c>
      <c r="B28">
        <v>0</v>
      </c>
      <c r="C28">
        <v>0</v>
      </c>
      <c r="D28">
        <v>41.305771</v>
      </c>
      <c r="E28">
        <v>0</v>
      </c>
      <c r="F28">
        <v>0</v>
      </c>
      <c r="G28">
        <v>69.113202000000001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45.647694000000001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18.140333999999999</v>
      </c>
      <c r="W28">
        <v>41.276000000000003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40.306668999999999</v>
      </c>
      <c r="AH28">
        <v>160.017672</v>
      </c>
      <c r="AI28">
        <v>68.802518000000006</v>
      </c>
      <c r="AJ28">
        <v>0</v>
      </c>
      <c r="AK28">
        <v>55.190640999999999</v>
      </c>
      <c r="AL28">
        <v>81.34</v>
      </c>
      <c r="AM28">
        <v>16.588864999999998</v>
      </c>
      <c r="AN28">
        <v>1.029182</v>
      </c>
      <c r="AO28">
        <v>0</v>
      </c>
      <c r="AP28">
        <v>7.0454999999999997</v>
      </c>
      <c r="AQ28">
        <v>0</v>
      </c>
      <c r="AR28">
        <v>46.368000000000002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1.7545820000000001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3601.4306570000008</v>
      </c>
    </row>
    <row r="29" spans="1:117">
      <c r="A29" t="s">
        <v>71</v>
      </c>
      <c r="B29">
        <v>0</v>
      </c>
      <c r="C29">
        <v>0</v>
      </c>
      <c r="D29">
        <v>41.305771</v>
      </c>
      <c r="E29">
        <v>0</v>
      </c>
      <c r="F29">
        <v>0</v>
      </c>
      <c r="G29">
        <v>69.113202000000001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45.647694000000001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18.140333999999999</v>
      </c>
      <c r="W29">
        <v>41.276000000000003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40.306668999999999</v>
      </c>
      <c r="AH29">
        <v>160.017672</v>
      </c>
      <c r="AI29">
        <v>68.802518000000006</v>
      </c>
      <c r="AJ29">
        <v>0</v>
      </c>
      <c r="AK29">
        <v>55.190640999999999</v>
      </c>
      <c r="AL29">
        <v>81.34</v>
      </c>
      <c r="AM29">
        <v>16.588864999999998</v>
      </c>
      <c r="AN29">
        <v>1.029182</v>
      </c>
      <c r="AO29">
        <v>0</v>
      </c>
      <c r="AP29">
        <v>7.0454999999999997</v>
      </c>
      <c r="AQ29">
        <v>0</v>
      </c>
      <c r="AR29">
        <v>46.368000000000002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1.7545820000000001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3601.4306570000008</v>
      </c>
    </row>
    <row r="30" spans="1:117">
      <c r="A30" t="s">
        <v>72</v>
      </c>
      <c r="B30">
        <v>0</v>
      </c>
      <c r="C30">
        <v>0</v>
      </c>
      <c r="D30">
        <v>41.305771</v>
      </c>
      <c r="E30">
        <v>0</v>
      </c>
      <c r="F30">
        <v>0</v>
      </c>
      <c r="G30">
        <v>69.113202000000001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45.647694000000001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18.140333999999999</v>
      </c>
      <c r="W30">
        <v>41.276000000000003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40.306668999999999</v>
      </c>
      <c r="AH30">
        <v>160.017672</v>
      </c>
      <c r="AI30">
        <v>9.3743700000000008</v>
      </c>
      <c r="AJ30">
        <v>0</v>
      </c>
      <c r="AK30">
        <v>55.190640999999999</v>
      </c>
      <c r="AL30">
        <v>81.34</v>
      </c>
      <c r="AM30">
        <v>16.588864999999998</v>
      </c>
      <c r="AN30">
        <v>1.029182</v>
      </c>
      <c r="AO30">
        <v>0</v>
      </c>
      <c r="AP30">
        <v>7.0454999999999997</v>
      </c>
      <c r="AQ30">
        <v>0</v>
      </c>
      <c r="AR30">
        <v>46.368000000000002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1.7545820000000001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3535.4487090000007</v>
      </c>
    </row>
    <row r="31" spans="1:117">
      <c r="A31" t="s">
        <v>73</v>
      </c>
      <c r="B31">
        <v>0</v>
      </c>
      <c r="C31">
        <v>0</v>
      </c>
      <c r="D31">
        <v>41.305771</v>
      </c>
      <c r="E31">
        <v>0</v>
      </c>
      <c r="F31">
        <v>0</v>
      </c>
      <c r="G31">
        <v>69.113202000000001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45.647694000000001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412.875</v>
      </c>
      <c r="V31">
        <v>18.140333999999999</v>
      </c>
      <c r="W31">
        <v>41.276000000000003</v>
      </c>
      <c r="X31">
        <v>147.515625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34.539408999999999</v>
      </c>
      <c r="AF31">
        <v>8.4434509999999996</v>
      </c>
      <c r="AG31">
        <v>40.306668999999999</v>
      </c>
      <c r="AH31">
        <v>160.017672</v>
      </c>
      <c r="AI31">
        <v>3.7497479999999999</v>
      </c>
      <c r="AJ31">
        <v>0</v>
      </c>
      <c r="AK31">
        <v>55.190640999999999</v>
      </c>
      <c r="AL31">
        <v>80.177999999999997</v>
      </c>
      <c r="AM31">
        <v>16.588864999999998</v>
      </c>
      <c r="AN31">
        <v>1.029182</v>
      </c>
      <c r="AO31">
        <v>0</v>
      </c>
      <c r="AP31">
        <v>7.0454999999999997</v>
      </c>
      <c r="AQ31">
        <v>0</v>
      </c>
      <c r="AR31">
        <v>46.368000000000002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1.2145600000000001</v>
      </c>
      <c r="BA31">
        <v>1.7545820000000001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3498.1582070000009</v>
      </c>
    </row>
    <row r="32" spans="1:117">
      <c r="A32" t="s">
        <v>74</v>
      </c>
      <c r="B32">
        <v>0</v>
      </c>
      <c r="C32">
        <v>0</v>
      </c>
      <c r="D32">
        <v>41.305771</v>
      </c>
      <c r="E32">
        <v>0</v>
      </c>
      <c r="F32">
        <v>0</v>
      </c>
      <c r="G32">
        <v>69.113202000000001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45.647694000000001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412.875</v>
      </c>
      <c r="V32">
        <v>18.140333999999999</v>
      </c>
      <c r="W32">
        <v>41.276000000000003</v>
      </c>
      <c r="X32">
        <v>147.515625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34.539408999999999</v>
      </c>
      <c r="AF32">
        <v>8.4434509999999996</v>
      </c>
      <c r="AG32">
        <v>40.306668999999999</v>
      </c>
      <c r="AH32">
        <v>160.017672</v>
      </c>
      <c r="AI32">
        <v>3.7497479999999999</v>
      </c>
      <c r="AJ32">
        <v>0</v>
      </c>
      <c r="AK32">
        <v>55.190640999999999</v>
      </c>
      <c r="AL32">
        <v>80.177999999999997</v>
      </c>
      <c r="AM32">
        <v>16.588864999999998</v>
      </c>
      <c r="AN32">
        <v>1.029182</v>
      </c>
      <c r="AO32">
        <v>0</v>
      </c>
      <c r="AP32">
        <v>7.0454999999999997</v>
      </c>
      <c r="AQ32">
        <v>0</v>
      </c>
      <c r="AR32">
        <v>46.368000000000002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1.2145600000000001</v>
      </c>
      <c r="BA32">
        <v>1.7545820000000001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3498.1582070000009</v>
      </c>
    </row>
    <row r="33" spans="1:117">
      <c r="A33" t="s">
        <v>75</v>
      </c>
      <c r="B33">
        <v>0</v>
      </c>
      <c r="C33">
        <v>0</v>
      </c>
      <c r="D33">
        <v>41.305771</v>
      </c>
      <c r="E33">
        <v>0</v>
      </c>
      <c r="F33">
        <v>0</v>
      </c>
      <c r="G33">
        <v>69.113202000000001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45.647694000000001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412.875</v>
      </c>
      <c r="V33">
        <v>18.140333999999999</v>
      </c>
      <c r="W33">
        <v>41.276000000000003</v>
      </c>
      <c r="X33">
        <v>147.515625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19.143301000000001</v>
      </c>
      <c r="AE33">
        <v>34.539408999999999</v>
      </c>
      <c r="AF33">
        <v>8.4434509999999996</v>
      </c>
      <c r="AG33">
        <v>40.306668999999999</v>
      </c>
      <c r="AH33">
        <v>160.017672</v>
      </c>
      <c r="AI33">
        <v>3.7497479999999999</v>
      </c>
      <c r="AJ33">
        <v>0</v>
      </c>
      <c r="AK33">
        <v>55.190640999999999</v>
      </c>
      <c r="AL33">
        <v>80.177999999999997</v>
      </c>
      <c r="AM33">
        <v>16.588864999999998</v>
      </c>
      <c r="AN33">
        <v>1.029182</v>
      </c>
      <c r="AO33">
        <v>0</v>
      </c>
      <c r="AP33">
        <v>7.0454999999999997</v>
      </c>
      <c r="AQ33">
        <v>0</v>
      </c>
      <c r="AR33">
        <v>46.368000000000002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1.2145600000000001</v>
      </c>
      <c r="BA33">
        <v>1.7545820000000001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3478.9261260000007</v>
      </c>
    </row>
    <row r="34" spans="1:117">
      <c r="A34" t="s">
        <v>76</v>
      </c>
      <c r="B34">
        <v>0</v>
      </c>
      <c r="C34">
        <v>0</v>
      </c>
      <c r="D34">
        <v>41.305771</v>
      </c>
      <c r="E34">
        <v>0</v>
      </c>
      <c r="F34">
        <v>0</v>
      </c>
      <c r="G34">
        <v>69.113202000000001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45.647694000000001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412.875</v>
      </c>
      <c r="V34">
        <v>18.140333999999999</v>
      </c>
      <c r="W34">
        <v>41.276000000000003</v>
      </c>
      <c r="X34">
        <v>147.515625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30.573592999999999</v>
      </c>
      <c r="AD34">
        <v>19.143301000000001</v>
      </c>
      <c r="AE34">
        <v>34.539408999999999</v>
      </c>
      <c r="AF34">
        <v>8.4434509999999996</v>
      </c>
      <c r="AG34">
        <v>40.306668999999999</v>
      </c>
      <c r="AH34">
        <v>160.017672</v>
      </c>
      <c r="AI34">
        <v>3.7497479999999999</v>
      </c>
      <c r="AJ34">
        <v>0</v>
      </c>
      <c r="AK34">
        <v>55.190640999999999</v>
      </c>
      <c r="AL34">
        <v>80.177999999999997</v>
      </c>
      <c r="AM34">
        <v>16.588864999999998</v>
      </c>
      <c r="AN34">
        <v>1.029182</v>
      </c>
      <c r="AO34">
        <v>0</v>
      </c>
      <c r="AP34">
        <v>7.0454999999999997</v>
      </c>
      <c r="AQ34">
        <v>0</v>
      </c>
      <c r="AR34">
        <v>46.368000000000002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1.2145600000000001</v>
      </c>
      <c r="BA34">
        <v>1.7545820000000001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3478.9261260000007</v>
      </c>
    </row>
    <row r="35" spans="1:117">
      <c r="A35" t="s">
        <v>77</v>
      </c>
      <c r="B35">
        <v>0</v>
      </c>
      <c r="C35">
        <v>0</v>
      </c>
      <c r="D35">
        <v>41.305771</v>
      </c>
      <c r="E35">
        <v>0</v>
      </c>
      <c r="F35">
        <v>0</v>
      </c>
      <c r="G35">
        <v>69.113202000000001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45.647694000000001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412.875</v>
      </c>
      <c r="V35">
        <v>18.140333999999999</v>
      </c>
      <c r="W35">
        <v>41.276000000000003</v>
      </c>
      <c r="X35">
        <v>147.515625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30.573592999999999</v>
      </c>
      <c r="AD35">
        <v>19.143301000000001</v>
      </c>
      <c r="AE35">
        <v>34.539408999999999</v>
      </c>
      <c r="AF35">
        <v>8.4434509999999996</v>
      </c>
      <c r="AG35">
        <v>40.306668999999999</v>
      </c>
      <c r="AH35">
        <v>160.017672</v>
      </c>
      <c r="AI35">
        <v>3.7497479999999999</v>
      </c>
      <c r="AJ35">
        <v>0</v>
      </c>
      <c r="AK35">
        <v>55.190640999999999</v>
      </c>
      <c r="AL35">
        <v>80.177999999999997</v>
      </c>
      <c r="AM35">
        <v>16.588864999999998</v>
      </c>
      <c r="AN35">
        <v>1.029182</v>
      </c>
      <c r="AO35">
        <v>0</v>
      </c>
      <c r="AP35">
        <v>7.0454999999999997</v>
      </c>
      <c r="AQ35">
        <v>0</v>
      </c>
      <c r="AR35">
        <v>46.368000000000002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1.7545820000000001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3478.9261260000007</v>
      </c>
    </row>
    <row r="36" spans="1:117">
      <c r="A36" t="s">
        <v>78</v>
      </c>
      <c r="B36">
        <v>0</v>
      </c>
      <c r="C36">
        <v>0</v>
      </c>
      <c r="D36">
        <v>40.189399000000002</v>
      </c>
      <c r="E36">
        <v>0</v>
      </c>
      <c r="F36">
        <v>0</v>
      </c>
      <c r="G36">
        <v>69.113202000000001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45.647694000000001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412.875</v>
      </c>
      <c r="V36">
        <v>18.140333999999999</v>
      </c>
      <c r="W36">
        <v>41.276000000000003</v>
      </c>
      <c r="X36">
        <v>147.515625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30.573592999999999</v>
      </c>
      <c r="AD36">
        <v>19.143301000000001</v>
      </c>
      <c r="AE36">
        <v>34.539408999999999</v>
      </c>
      <c r="AF36">
        <v>8.4434509999999996</v>
      </c>
      <c r="AG36">
        <v>40.306668999999999</v>
      </c>
      <c r="AH36">
        <v>160.017672</v>
      </c>
      <c r="AI36">
        <v>3.7497479999999999</v>
      </c>
      <c r="AJ36">
        <v>0</v>
      </c>
      <c r="AK36">
        <v>55.190640999999999</v>
      </c>
      <c r="AL36">
        <v>80.177999999999997</v>
      </c>
      <c r="AM36">
        <v>16.588864999999998</v>
      </c>
      <c r="AN36">
        <v>1.029182</v>
      </c>
      <c r="AO36">
        <v>0</v>
      </c>
      <c r="AP36">
        <v>7.0454999999999997</v>
      </c>
      <c r="AQ36">
        <v>0</v>
      </c>
      <c r="AR36">
        <v>46.368000000000002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1.7545820000000001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3477.8097540000008</v>
      </c>
    </row>
    <row r="37" spans="1:117">
      <c r="A37" t="s">
        <v>79</v>
      </c>
      <c r="B37">
        <v>0</v>
      </c>
      <c r="C37">
        <v>0</v>
      </c>
      <c r="D37">
        <v>40.189399000000002</v>
      </c>
      <c r="E37">
        <v>0</v>
      </c>
      <c r="F37">
        <v>0</v>
      </c>
      <c r="G37">
        <v>69.113202000000001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45.647694000000001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412.875</v>
      </c>
      <c r="V37">
        <v>18.140333999999999</v>
      </c>
      <c r="W37">
        <v>41.276000000000003</v>
      </c>
      <c r="X37">
        <v>147.515625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40.306668999999999</v>
      </c>
      <c r="AH37">
        <v>160.017672</v>
      </c>
      <c r="AI37">
        <v>16.070349</v>
      </c>
      <c r="AJ37">
        <v>0</v>
      </c>
      <c r="AK37">
        <v>55.190640999999999</v>
      </c>
      <c r="AL37">
        <v>80.177999999999997</v>
      </c>
      <c r="AM37">
        <v>16.588864999999998</v>
      </c>
      <c r="AN37">
        <v>1.029182</v>
      </c>
      <c r="AO37">
        <v>0</v>
      </c>
      <c r="AP37">
        <v>7.0454999999999997</v>
      </c>
      <c r="AQ37">
        <v>0</v>
      </c>
      <c r="AR37">
        <v>46.368000000000002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1.2145600000000001</v>
      </c>
      <c r="BA37">
        <v>1.7545820000000001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3526.8102360000007</v>
      </c>
    </row>
    <row r="38" spans="1:117">
      <c r="A38" t="s">
        <v>80</v>
      </c>
      <c r="B38">
        <v>0</v>
      </c>
      <c r="C38">
        <v>0</v>
      </c>
      <c r="D38">
        <v>40.189399000000002</v>
      </c>
      <c r="E38">
        <v>0</v>
      </c>
      <c r="F38">
        <v>0</v>
      </c>
      <c r="G38">
        <v>69.113202000000001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45.647694000000001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412.875</v>
      </c>
      <c r="V38">
        <v>18.140333999999999</v>
      </c>
      <c r="W38">
        <v>41.276000000000003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40.306668999999999</v>
      </c>
      <c r="AH38">
        <v>160.017672</v>
      </c>
      <c r="AI38">
        <v>16.070349</v>
      </c>
      <c r="AJ38">
        <v>0</v>
      </c>
      <c r="AK38">
        <v>55.190640999999999</v>
      </c>
      <c r="AL38">
        <v>80.177999999999997</v>
      </c>
      <c r="AM38">
        <v>16.588864999999998</v>
      </c>
      <c r="AN38">
        <v>1.029182</v>
      </c>
      <c r="AO38">
        <v>0</v>
      </c>
      <c r="AP38">
        <v>7.0454999999999997</v>
      </c>
      <c r="AQ38">
        <v>0</v>
      </c>
      <c r="AR38">
        <v>46.368000000000002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1.2145600000000001</v>
      </c>
      <c r="BA38">
        <v>1.7545820000000001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3526.8102360000007</v>
      </c>
    </row>
    <row r="39" spans="1:117">
      <c r="A39" t="s">
        <v>81</v>
      </c>
      <c r="B39">
        <v>0</v>
      </c>
      <c r="C39">
        <v>0</v>
      </c>
      <c r="D39">
        <v>40.189399000000002</v>
      </c>
      <c r="E39">
        <v>0</v>
      </c>
      <c r="F39">
        <v>0</v>
      </c>
      <c r="G39">
        <v>69.113202000000001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65.935558</v>
      </c>
      <c r="N39">
        <v>119.5917</v>
      </c>
      <c r="O39">
        <v>125.29529100000001</v>
      </c>
      <c r="P39">
        <v>142.00325599999999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18.140333999999999</v>
      </c>
      <c r="W39">
        <v>41.276000000000003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40.306668999999999</v>
      </c>
      <c r="AH39">
        <v>160.017672</v>
      </c>
      <c r="AI39">
        <v>16.070349</v>
      </c>
      <c r="AJ39">
        <v>0</v>
      </c>
      <c r="AK39">
        <v>55.190640999999999</v>
      </c>
      <c r="AL39">
        <v>80.177999999999997</v>
      </c>
      <c r="AM39">
        <v>16.588864999999998</v>
      </c>
      <c r="AN39">
        <v>1.0489729999999999</v>
      </c>
      <c r="AO39">
        <v>0</v>
      </c>
      <c r="AP39">
        <v>7.0454999999999997</v>
      </c>
      <c r="AQ39">
        <v>0</v>
      </c>
      <c r="AR39">
        <v>46.368000000000002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1.2145600000000001</v>
      </c>
      <c r="BA39">
        <v>1.7545820000000001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3560.8465819999997</v>
      </c>
    </row>
    <row r="40" spans="1:117">
      <c r="A40" t="s">
        <v>82</v>
      </c>
      <c r="B40">
        <v>0</v>
      </c>
      <c r="C40">
        <v>0</v>
      </c>
      <c r="D40">
        <v>40.189399000000002</v>
      </c>
      <c r="E40">
        <v>0</v>
      </c>
      <c r="F40">
        <v>0</v>
      </c>
      <c r="G40">
        <v>69.113202000000001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71.007524000000004</v>
      </c>
      <c r="N40">
        <v>119.5917</v>
      </c>
      <c r="O40">
        <v>125.29529100000001</v>
      </c>
      <c r="P40">
        <v>142.00325599999999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18.140333999999999</v>
      </c>
      <c r="W40">
        <v>41.276000000000003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40.306668999999999</v>
      </c>
      <c r="AH40">
        <v>160.017672</v>
      </c>
      <c r="AI40">
        <v>16.070349</v>
      </c>
      <c r="AJ40">
        <v>0</v>
      </c>
      <c r="AK40">
        <v>55.190640999999999</v>
      </c>
      <c r="AL40">
        <v>80.177999999999997</v>
      </c>
      <c r="AM40">
        <v>16.588864999999998</v>
      </c>
      <c r="AN40">
        <v>1.0489729999999999</v>
      </c>
      <c r="AO40">
        <v>0</v>
      </c>
      <c r="AP40">
        <v>7.0454999999999997</v>
      </c>
      <c r="AQ40">
        <v>0</v>
      </c>
      <c r="AR40">
        <v>46.368000000000002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1.2145600000000001</v>
      </c>
      <c r="BA40">
        <v>1.7545820000000001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3565.9185480000001</v>
      </c>
    </row>
    <row r="41" spans="1:117">
      <c r="A41" t="s">
        <v>83</v>
      </c>
      <c r="B41">
        <v>0</v>
      </c>
      <c r="C41">
        <v>0</v>
      </c>
      <c r="D41">
        <v>40.189399000000002</v>
      </c>
      <c r="E41">
        <v>0</v>
      </c>
      <c r="F41">
        <v>0</v>
      </c>
      <c r="G41">
        <v>69.113202000000001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76.079490000000007</v>
      </c>
      <c r="N41">
        <v>119.5917</v>
      </c>
      <c r="O41">
        <v>125.29529100000001</v>
      </c>
      <c r="P41">
        <v>142.00325599999999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18.140333999999999</v>
      </c>
      <c r="W41">
        <v>41.276000000000003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40.306668999999999</v>
      </c>
      <c r="AH41">
        <v>160.017672</v>
      </c>
      <c r="AI41">
        <v>16.070349</v>
      </c>
      <c r="AJ41">
        <v>0</v>
      </c>
      <c r="AK41">
        <v>55.190640999999999</v>
      </c>
      <c r="AL41">
        <v>80.177999999999997</v>
      </c>
      <c r="AM41">
        <v>16.588864999999998</v>
      </c>
      <c r="AN41">
        <v>1.0489729999999999</v>
      </c>
      <c r="AO41">
        <v>0</v>
      </c>
      <c r="AP41">
        <v>6.1487999999999996</v>
      </c>
      <c r="AQ41">
        <v>0</v>
      </c>
      <c r="AR41">
        <v>46.368000000000002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1.2145600000000001</v>
      </c>
      <c r="BA41">
        <v>1.7545820000000001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3570.0938139999998</v>
      </c>
    </row>
    <row r="42" spans="1:117">
      <c r="A42" t="s">
        <v>84</v>
      </c>
      <c r="B42">
        <v>0</v>
      </c>
      <c r="C42">
        <v>0</v>
      </c>
      <c r="D42">
        <v>40.189399000000002</v>
      </c>
      <c r="E42">
        <v>0</v>
      </c>
      <c r="F42">
        <v>0</v>
      </c>
      <c r="G42">
        <v>69.113202000000001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81.151455999999996</v>
      </c>
      <c r="N42">
        <v>119.5917</v>
      </c>
      <c r="O42">
        <v>125.29529100000001</v>
      </c>
      <c r="P42">
        <v>142.00325599999999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18.140333999999999</v>
      </c>
      <c r="W42">
        <v>41.276000000000003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40.306668999999999</v>
      </c>
      <c r="AH42">
        <v>160.017672</v>
      </c>
      <c r="AI42">
        <v>16.070349</v>
      </c>
      <c r="AJ42">
        <v>0</v>
      </c>
      <c r="AK42">
        <v>55.190640999999999</v>
      </c>
      <c r="AL42">
        <v>80.177999999999997</v>
      </c>
      <c r="AM42">
        <v>16.588864999999998</v>
      </c>
      <c r="AN42">
        <v>1.0489729999999999</v>
      </c>
      <c r="AO42">
        <v>0</v>
      </c>
      <c r="AP42">
        <v>6.1487999999999996</v>
      </c>
      <c r="AQ42">
        <v>0</v>
      </c>
      <c r="AR42">
        <v>46.368000000000002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1.2145600000000001</v>
      </c>
      <c r="BA42">
        <v>1.7545820000000001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3575.1657799999998</v>
      </c>
    </row>
    <row r="43" spans="1:117">
      <c r="A43" t="s">
        <v>85</v>
      </c>
      <c r="B43">
        <v>0</v>
      </c>
      <c r="C43">
        <v>0</v>
      </c>
      <c r="D43">
        <v>39.073028000000001</v>
      </c>
      <c r="E43">
        <v>0</v>
      </c>
      <c r="F43">
        <v>0</v>
      </c>
      <c r="G43">
        <v>67.961314999999999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81.151455999999996</v>
      </c>
      <c r="N43">
        <v>119.5917</v>
      </c>
      <c r="O43">
        <v>125.29529100000001</v>
      </c>
      <c r="P43">
        <v>142.00325599999999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18.140333999999999</v>
      </c>
      <c r="W43">
        <v>41.276000000000003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8.4434509999999996</v>
      </c>
      <c r="AG43">
        <v>40.306668999999999</v>
      </c>
      <c r="AH43">
        <v>160.017672</v>
      </c>
      <c r="AI43">
        <v>3.7497479999999999</v>
      </c>
      <c r="AJ43">
        <v>0</v>
      </c>
      <c r="AK43">
        <v>55.190640999999999</v>
      </c>
      <c r="AL43">
        <v>80.177999999999997</v>
      </c>
      <c r="AM43">
        <v>16.588864999999998</v>
      </c>
      <c r="AN43">
        <v>1.0489729999999999</v>
      </c>
      <c r="AO43">
        <v>0</v>
      </c>
      <c r="AP43">
        <v>6.1487999999999996</v>
      </c>
      <c r="AQ43">
        <v>0</v>
      </c>
      <c r="AR43">
        <v>46.368000000000002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1.2145600000000001</v>
      </c>
      <c r="BA43">
        <v>1.7545820000000001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3560.5769209999999</v>
      </c>
    </row>
    <row r="44" spans="1:117">
      <c r="A44" t="s">
        <v>86</v>
      </c>
      <c r="B44">
        <v>0</v>
      </c>
      <c r="C44">
        <v>0</v>
      </c>
      <c r="D44">
        <v>39.073028000000001</v>
      </c>
      <c r="E44">
        <v>0</v>
      </c>
      <c r="F44">
        <v>0</v>
      </c>
      <c r="G44">
        <v>67.961314999999999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81.151455999999996</v>
      </c>
      <c r="N44">
        <v>119.5917</v>
      </c>
      <c r="O44">
        <v>125.29529100000001</v>
      </c>
      <c r="P44">
        <v>142.00325599999999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18.140333999999999</v>
      </c>
      <c r="W44">
        <v>41.276000000000003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8.4434509999999996</v>
      </c>
      <c r="AG44">
        <v>40.306668999999999</v>
      </c>
      <c r="AH44">
        <v>160.017672</v>
      </c>
      <c r="AI44">
        <v>3.7497479999999999</v>
      </c>
      <c r="AJ44">
        <v>0</v>
      </c>
      <c r="AK44">
        <v>55.190640999999999</v>
      </c>
      <c r="AL44">
        <v>80.177999999999997</v>
      </c>
      <c r="AM44">
        <v>16.588864999999998</v>
      </c>
      <c r="AN44">
        <v>1.0489729999999999</v>
      </c>
      <c r="AO44">
        <v>0</v>
      </c>
      <c r="AP44">
        <v>6.1487999999999996</v>
      </c>
      <c r="AQ44">
        <v>0</v>
      </c>
      <c r="AR44">
        <v>46.368000000000002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1.7545820000000001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3560.5769209999999</v>
      </c>
    </row>
    <row r="45" spans="1:117">
      <c r="A45" t="s">
        <v>87</v>
      </c>
      <c r="B45">
        <v>0</v>
      </c>
      <c r="C45">
        <v>0</v>
      </c>
      <c r="D45">
        <v>39.073028000000001</v>
      </c>
      <c r="E45">
        <v>0</v>
      </c>
      <c r="F45">
        <v>0</v>
      </c>
      <c r="G45">
        <v>67.961314999999999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86.223421999999999</v>
      </c>
      <c r="N45">
        <v>119.5917</v>
      </c>
      <c r="O45">
        <v>125.29529100000001</v>
      </c>
      <c r="P45">
        <v>142.00325599999999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18.140333999999999</v>
      </c>
      <c r="W45">
        <v>41.276000000000003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8.4434509999999996</v>
      </c>
      <c r="AG45">
        <v>40.306668999999999</v>
      </c>
      <c r="AH45">
        <v>160.017672</v>
      </c>
      <c r="AI45">
        <v>3.7497479999999999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1.0489729999999999</v>
      </c>
      <c r="AO45">
        <v>0</v>
      </c>
      <c r="AP45">
        <v>6.1487999999999996</v>
      </c>
      <c r="AQ45">
        <v>0</v>
      </c>
      <c r="AR45">
        <v>46.368000000000002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3538.9228869999997</v>
      </c>
    </row>
    <row r="46" spans="1:117">
      <c r="A46" t="s">
        <v>88</v>
      </c>
      <c r="B46">
        <v>0</v>
      </c>
      <c r="C46">
        <v>0</v>
      </c>
      <c r="D46">
        <v>39.073028000000001</v>
      </c>
      <c r="E46">
        <v>0</v>
      </c>
      <c r="F46">
        <v>0</v>
      </c>
      <c r="G46">
        <v>67.961314999999999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91.295388000000003</v>
      </c>
      <c r="N46">
        <v>119.5917</v>
      </c>
      <c r="O46">
        <v>125.29529100000001</v>
      </c>
      <c r="P46">
        <v>142.00325599999999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18.140333999999999</v>
      </c>
      <c r="W46">
        <v>41.276000000000003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8.4434509999999996</v>
      </c>
      <c r="AG46">
        <v>40.306668999999999</v>
      </c>
      <c r="AH46">
        <v>160.017672</v>
      </c>
      <c r="AI46">
        <v>3.7497479999999999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1.0489729999999999</v>
      </c>
      <c r="AO46">
        <v>0</v>
      </c>
      <c r="AP46">
        <v>6.1487999999999996</v>
      </c>
      <c r="AQ46">
        <v>0</v>
      </c>
      <c r="AR46">
        <v>48.576000000000001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3546.2028530000002</v>
      </c>
    </row>
    <row r="47" spans="1:117">
      <c r="A47" t="s">
        <v>89</v>
      </c>
      <c r="B47">
        <v>0</v>
      </c>
      <c r="C47">
        <v>0</v>
      </c>
      <c r="D47">
        <v>39.073028000000001</v>
      </c>
      <c r="E47">
        <v>0</v>
      </c>
      <c r="F47">
        <v>0</v>
      </c>
      <c r="G47">
        <v>67.961314999999999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18.140333999999999</v>
      </c>
      <c r="W47">
        <v>45.524999999999999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8.4434509999999996</v>
      </c>
      <c r="AG47">
        <v>40.306668999999999</v>
      </c>
      <c r="AH47">
        <v>160.017672</v>
      </c>
      <c r="AI47">
        <v>3.7497479999999999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1.0489729999999999</v>
      </c>
      <c r="AO47">
        <v>0</v>
      </c>
      <c r="AP47">
        <v>6.1487999999999996</v>
      </c>
      <c r="AQ47">
        <v>0</v>
      </c>
      <c r="AR47">
        <v>48.576000000000001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1.7545820000000001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3552.4806400000002</v>
      </c>
    </row>
    <row r="48" spans="1:117">
      <c r="A48" t="s">
        <v>90</v>
      </c>
      <c r="B48">
        <v>0</v>
      </c>
      <c r="C48">
        <v>0</v>
      </c>
      <c r="D48">
        <v>39.073028000000001</v>
      </c>
      <c r="E48">
        <v>0</v>
      </c>
      <c r="F48">
        <v>0</v>
      </c>
      <c r="G48">
        <v>67.961314999999999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18.140333999999999</v>
      </c>
      <c r="W48">
        <v>45.524999999999999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8.4434509999999996</v>
      </c>
      <c r="AG48">
        <v>40.306668999999999</v>
      </c>
      <c r="AH48">
        <v>160.017672</v>
      </c>
      <c r="AI48">
        <v>3.7497479999999999</v>
      </c>
      <c r="AJ48">
        <v>0</v>
      </c>
      <c r="AK48">
        <v>55.190640999999999</v>
      </c>
      <c r="AL48">
        <v>53.451999999999998</v>
      </c>
      <c r="AM48">
        <v>16.588864999999998</v>
      </c>
      <c r="AN48">
        <v>1.0489729999999999</v>
      </c>
      <c r="AO48">
        <v>0</v>
      </c>
      <c r="AP48">
        <v>6.1487999999999996</v>
      </c>
      <c r="AQ48">
        <v>0</v>
      </c>
      <c r="AR48">
        <v>46.368000000000002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1.7545820000000001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3550.2726400000001</v>
      </c>
    </row>
    <row r="49" spans="1:117">
      <c r="A49" t="s">
        <v>91</v>
      </c>
      <c r="B49">
        <v>0</v>
      </c>
      <c r="C49">
        <v>0</v>
      </c>
      <c r="D49">
        <v>39.073028000000001</v>
      </c>
      <c r="E49">
        <v>0</v>
      </c>
      <c r="F49">
        <v>0</v>
      </c>
      <c r="G49">
        <v>67.961314999999999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22.034891999999999</v>
      </c>
      <c r="R49">
        <v>43.050736999999998</v>
      </c>
      <c r="S49">
        <v>24.466837000000002</v>
      </c>
      <c r="T49">
        <v>0.81483300000000003</v>
      </c>
      <c r="U49">
        <v>418.77</v>
      </c>
      <c r="V49">
        <v>18.140333999999999</v>
      </c>
      <c r="W49">
        <v>45.524999999999999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8.4434509999999996</v>
      </c>
      <c r="AG49">
        <v>40.306668999999999</v>
      </c>
      <c r="AH49">
        <v>160.017672</v>
      </c>
      <c r="AI49">
        <v>0</v>
      </c>
      <c r="AJ49">
        <v>0</v>
      </c>
      <c r="AK49">
        <v>55.190640999999999</v>
      </c>
      <c r="AL49">
        <v>80.177999999999997</v>
      </c>
      <c r="AM49">
        <v>16.588864999999998</v>
      </c>
      <c r="AN49">
        <v>1.0687660000000001</v>
      </c>
      <c r="AO49">
        <v>0</v>
      </c>
      <c r="AP49">
        <v>6.1487999999999996</v>
      </c>
      <c r="AQ49">
        <v>0</v>
      </c>
      <c r="AR49">
        <v>46.368000000000002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1.7545820000000001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3571.0177349999999</v>
      </c>
    </row>
    <row r="50" spans="1:117">
      <c r="A50" t="s">
        <v>92</v>
      </c>
      <c r="B50">
        <v>0</v>
      </c>
      <c r="C50">
        <v>0</v>
      </c>
      <c r="D50">
        <v>39.073028000000001</v>
      </c>
      <c r="E50">
        <v>0</v>
      </c>
      <c r="F50">
        <v>0</v>
      </c>
      <c r="G50">
        <v>66.809428999999994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22.034891999999999</v>
      </c>
      <c r="R50">
        <v>43.050736999999998</v>
      </c>
      <c r="S50">
        <v>20.971575999999999</v>
      </c>
      <c r="T50">
        <v>0.81483300000000003</v>
      </c>
      <c r="U50">
        <v>418.77</v>
      </c>
      <c r="V50">
        <v>18.140333999999999</v>
      </c>
      <c r="W50">
        <v>45.524999999999999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40.306668999999999</v>
      </c>
      <c r="AH50">
        <v>160.017672</v>
      </c>
      <c r="AI50">
        <v>0</v>
      </c>
      <c r="AJ50">
        <v>0</v>
      </c>
      <c r="AK50">
        <v>55.190640999999999</v>
      </c>
      <c r="AL50">
        <v>80.177999999999997</v>
      </c>
      <c r="AM50">
        <v>16.588864999999998</v>
      </c>
      <c r="AN50">
        <v>1.0687660000000001</v>
      </c>
      <c r="AO50">
        <v>0</v>
      </c>
      <c r="AP50">
        <v>6.1487999999999996</v>
      </c>
      <c r="AQ50">
        <v>0</v>
      </c>
      <c r="AR50">
        <v>46.368000000000002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1.7545820000000001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3556.7101569999995</v>
      </c>
    </row>
    <row r="51" spans="1:117">
      <c r="A51" t="s">
        <v>93</v>
      </c>
      <c r="B51">
        <v>0</v>
      </c>
      <c r="C51">
        <v>0</v>
      </c>
      <c r="D51">
        <v>37.956654999999998</v>
      </c>
      <c r="E51">
        <v>0</v>
      </c>
      <c r="F51">
        <v>0</v>
      </c>
      <c r="G51">
        <v>66.809428999999994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22.034891999999999</v>
      </c>
      <c r="R51">
        <v>43.050736999999998</v>
      </c>
      <c r="S51">
        <v>17.476313000000001</v>
      </c>
      <c r="T51">
        <v>0.81483300000000003</v>
      </c>
      <c r="U51">
        <v>418.77</v>
      </c>
      <c r="V51">
        <v>18.140333999999999</v>
      </c>
      <c r="W51">
        <v>45.524999999999999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40.306668999999999</v>
      </c>
      <c r="AH51">
        <v>160.017672</v>
      </c>
      <c r="AI51">
        <v>0</v>
      </c>
      <c r="AJ51">
        <v>0</v>
      </c>
      <c r="AK51">
        <v>55.190640999999999</v>
      </c>
      <c r="AL51">
        <v>84.9422</v>
      </c>
      <c r="AM51">
        <v>16.588864999999998</v>
      </c>
      <c r="AN51">
        <v>1.0687660000000001</v>
      </c>
      <c r="AO51">
        <v>0</v>
      </c>
      <c r="AP51">
        <v>6.1487999999999996</v>
      </c>
      <c r="AQ51">
        <v>0</v>
      </c>
      <c r="AR51">
        <v>46.368000000000002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1.7545820000000001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3556.8627209999995</v>
      </c>
    </row>
    <row r="52" spans="1:117">
      <c r="A52" t="s">
        <v>94</v>
      </c>
      <c r="B52">
        <v>0</v>
      </c>
      <c r="C52">
        <v>0</v>
      </c>
      <c r="D52">
        <v>37.956654999999998</v>
      </c>
      <c r="E52">
        <v>0</v>
      </c>
      <c r="F52">
        <v>0</v>
      </c>
      <c r="G52">
        <v>66.809428999999994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22.034891999999999</v>
      </c>
      <c r="R52">
        <v>43.050736999999998</v>
      </c>
      <c r="S52">
        <v>14.695482</v>
      </c>
      <c r="T52">
        <v>0.81483300000000003</v>
      </c>
      <c r="U52">
        <v>418.77</v>
      </c>
      <c r="V52">
        <v>18.140333999999999</v>
      </c>
      <c r="W52">
        <v>45.524999999999999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40.306668999999999</v>
      </c>
      <c r="AH52">
        <v>160.017672</v>
      </c>
      <c r="AI52">
        <v>0</v>
      </c>
      <c r="AJ52">
        <v>0</v>
      </c>
      <c r="AK52">
        <v>55.190640999999999</v>
      </c>
      <c r="AL52">
        <v>84.9422</v>
      </c>
      <c r="AM52">
        <v>16.588864999999998</v>
      </c>
      <c r="AN52">
        <v>1.0687660000000001</v>
      </c>
      <c r="AO52">
        <v>0</v>
      </c>
      <c r="AP52">
        <v>6.1487999999999996</v>
      </c>
      <c r="AQ52">
        <v>0</v>
      </c>
      <c r="AR52">
        <v>46.368000000000002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1.7545820000000001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3554.0818899999995</v>
      </c>
    </row>
    <row r="53" spans="1:117">
      <c r="A53" t="s">
        <v>95</v>
      </c>
      <c r="B53">
        <v>0</v>
      </c>
      <c r="C53">
        <v>0</v>
      </c>
      <c r="D53">
        <v>37.956654999999998</v>
      </c>
      <c r="E53">
        <v>0</v>
      </c>
      <c r="F53">
        <v>0</v>
      </c>
      <c r="G53">
        <v>66.809428999999994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22.034891999999999</v>
      </c>
      <c r="R53">
        <v>43.050736999999998</v>
      </c>
      <c r="S53">
        <v>14.695482</v>
      </c>
      <c r="T53">
        <v>0.81483300000000003</v>
      </c>
      <c r="U53">
        <v>416.25</v>
      </c>
      <c r="V53">
        <v>18.140333999999999</v>
      </c>
      <c r="W53">
        <v>45.524999999999999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40.306668999999999</v>
      </c>
      <c r="AH53">
        <v>160.017672</v>
      </c>
      <c r="AI53">
        <v>0</v>
      </c>
      <c r="AJ53">
        <v>0</v>
      </c>
      <c r="AK53">
        <v>55.190640999999999</v>
      </c>
      <c r="AL53">
        <v>84.9422</v>
      </c>
      <c r="AM53">
        <v>16.588864999999998</v>
      </c>
      <c r="AN53">
        <v>1.0687660000000001</v>
      </c>
      <c r="AO53">
        <v>0</v>
      </c>
      <c r="AP53">
        <v>12.169499999999999</v>
      </c>
      <c r="AQ53">
        <v>0</v>
      </c>
      <c r="AR53">
        <v>46.368000000000002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1.8218399999999999</v>
      </c>
      <c r="BA53">
        <v>1.7545820000000001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3558.1898699999997</v>
      </c>
    </row>
    <row r="54" spans="1:117">
      <c r="A54" t="s">
        <v>96</v>
      </c>
      <c r="B54">
        <v>0</v>
      </c>
      <c r="C54">
        <v>0</v>
      </c>
      <c r="D54">
        <v>37.956654999999998</v>
      </c>
      <c r="E54">
        <v>0</v>
      </c>
      <c r="F54">
        <v>0</v>
      </c>
      <c r="G54">
        <v>66.809428999999994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22.034891999999999</v>
      </c>
      <c r="R54">
        <v>43.050736999999998</v>
      </c>
      <c r="S54">
        <v>14.695482</v>
      </c>
      <c r="T54">
        <v>0.81483300000000003</v>
      </c>
      <c r="U54">
        <v>416.25</v>
      </c>
      <c r="V54">
        <v>18.140333999999999</v>
      </c>
      <c r="W54">
        <v>45.524999999999999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40.306668999999999</v>
      </c>
      <c r="AH54">
        <v>160.017672</v>
      </c>
      <c r="AI54">
        <v>0</v>
      </c>
      <c r="AJ54">
        <v>0</v>
      </c>
      <c r="AK54">
        <v>55.190640999999999</v>
      </c>
      <c r="AL54">
        <v>84.9422</v>
      </c>
      <c r="AM54">
        <v>16.588864999999998</v>
      </c>
      <c r="AN54">
        <v>1.0687660000000001</v>
      </c>
      <c r="AO54">
        <v>0</v>
      </c>
      <c r="AP54">
        <v>12.169499999999999</v>
      </c>
      <c r="AQ54">
        <v>0</v>
      </c>
      <c r="AR54">
        <v>46.368000000000002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1.8218399999999999</v>
      </c>
      <c r="BA54">
        <v>1.7545820000000001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3558.1898699999997</v>
      </c>
    </row>
    <row r="55" spans="1:117">
      <c r="A55" t="s">
        <v>97</v>
      </c>
      <c r="B55">
        <v>0</v>
      </c>
      <c r="C55">
        <v>0</v>
      </c>
      <c r="D55">
        <v>36.840282999999999</v>
      </c>
      <c r="E55">
        <v>0</v>
      </c>
      <c r="F55">
        <v>0</v>
      </c>
      <c r="G55">
        <v>66.809428999999994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22.034891999999999</v>
      </c>
      <c r="R55">
        <v>43.050736999999998</v>
      </c>
      <c r="S55">
        <v>14.695482</v>
      </c>
      <c r="T55">
        <v>0.81483300000000003</v>
      </c>
      <c r="U55">
        <v>416.25</v>
      </c>
      <c r="V55">
        <v>18.140333999999999</v>
      </c>
      <c r="W55">
        <v>45.524999999999999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8.4434509999999996</v>
      </c>
      <c r="AG55">
        <v>40.306668999999999</v>
      </c>
      <c r="AH55">
        <v>160.017672</v>
      </c>
      <c r="AI55">
        <v>0</v>
      </c>
      <c r="AJ55">
        <v>0</v>
      </c>
      <c r="AK55">
        <v>55.190640999999999</v>
      </c>
      <c r="AL55">
        <v>84.9422</v>
      </c>
      <c r="AM55">
        <v>16.588864999999998</v>
      </c>
      <c r="AN55">
        <v>1.0687660000000001</v>
      </c>
      <c r="AO55">
        <v>0</v>
      </c>
      <c r="AP55">
        <v>12.169499999999999</v>
      </c>
      <c r="AQ55">
        <v>0</v>
      </c>
      <c r="AR55">
        <v>48.576000000000001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1.8218399999999999</v>
      </c>
      <c r="BA55">
        <v>1.7545820000000001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3559.2814979999998</v>
      </c>
    </row>
    <row r="56" spans="1:117">
      <c r="A56" t="s">
        <v>98</v>
      </c>
      <c r="B56">
        <v>0</v>
      </c>
      <c r="C56">
        <v>0</v>
      </c>
      <c r="D56">
        <v>36.840282999999999</v>
      </c>
      <c r="E56">
        <v>0</v>
      </c>
      <c r="F56">
        <v>0</v>
      </c>
      <c r="G56">
        <v>66.809428999999994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22.034891999999999</v>
      </c>
      <c r="R56">
        <v>43.050736999999998</v>
      </c>
      <c r="S56">
        <v>14.695482</v>
      </c>
      <c r="T56">
        <v>0.81483300000000003</v>
      </c>
      <c r="U56">
        <v>416.25</v>
      </c>
      <c r="V56">
        <v>18.140333999999999</v>
      </c>
      <c r="W56">
        <v>45.524999999999999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8.4434509999999996</v>
      </c>
      <c r="AG56">
        <v>40.306668999999999</v>
      </c>
      <c r="AH56">
        <v>160.017672</v>
      </c>
      <c r="AI56">
        <v>0</v>
      </c>
      <c r="AJ56">
        <v>0</v>
      </c>
      <c r="AK56">
        <v>55.190640999999999</v>
      </c>
      <c r="AL56">
        <v>84.9422</v>
      </c>
      <c r="AM56">
        <v>16.588864999999998</v>
      </c>
      <c r="AN56">
        <v>1.0687660000000001</v>
      </c>
      <c r="AO56">
        <v>0</v>
      </c>
      <c r="AP56">
        <v>12.169499999999999</v>
      </c>
      <c r="AQ56">
        <v>0</v>
      </c>
      <c r="AR56">
        <v>48.576000000000001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2.429119</v>
      </c>
      <c r="BA56">
        <v>1.7545820000000001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3559.8887769999997</v>
      </c>
    </row>
    <row r="57" spans="1:117">
      <c r="A57" t="s">
        <v>99</v>
      </c>
      <c r="B57">
        <v>0</v>
      </c>
      <c r="C57">
        <v>0</v>
      </c>
      <c r="D57">
        <v>36.840282999999999</v>
      </c>
      <c r="E57">
        <v>0</v>
      </c>
      <c r="F57">
        <v>0</v>
      </c>
      <c r="G57">
        <v>66.809428999999994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22.034891999999999</v>
      </c>
      <c r="R57">
        <v>43.050736999999998</v>
      </c>
      <c r="S57">
        <v>14.695482</v>
      </c>
      <c r="T57">
        <v>0.81483300000000003</v>
      </c>
      <c r="U57">
        <v>416.25</v>
      </c>
      <c r="V57">
        <v>18.140333999999999</v>
      </c>
      <c r="W57">
        <v>45.524999999999999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40.306668999999999</v>
      </c>
      <c r="AH57">
        <v>160.017672</v>
      </c>
      <c r="AI57">
        <v>0</v>
      </c>
      <c r="AJ57">
        <v>0</v>
      </c>
      <c r="AK57">
        <v>55.190640999999999</v>
      </c>
      <c r="AL57">
        <v>84.9422</v>
      </c>
      <c r="AM57">
        <v>16.588864999999998</v>
      </c>
      <c r="AN57">
        <v>1.0885579999999999</v>
      </c>
      <c r="AO57">
        <v>0</v>
      </c>
      <c r="AP57">
        <v>6.1487999999999996</v>
      </c>
      <c r="AQ57">
        <v>0</v>
      </c>
      <c r="AR57">
        <v>46.368000000000002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2.429119</v>
      </c>
      <c r="BA57">
        <v>1.7545820000000001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3551.6798689999996</v>
      </c>
    </row>
    <row r="58" spans="1:117">
      <c r="A58" t="s">
        <v>100</v>
      </c>
      <c r="B58">
        <v>0</v>
      </c>
      <c r="C58">
        <v>0</v>
      </c>
      <c r="D58">
        <v>36.840282999999999</v>
      </c>
      <c r="E58">
        <v>0</v>
      </c>
      <c r="F58">
        <v>0</v>
      </c>
      <c r="G58">
        <v>66.809428999999994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22.034891999999999</v>
      </c>
      <c r="R58">
        <v>43.050736999999998</v>
      </c>
      <c r="S58">
        <v>14.695482</v>
      </c>
      <c r="T58">
        <v>0.81483300000000003</v>
      </c>
      <c r="U58">
        <v>416.25</v>
      </c>
      <c r="V58">
        <v>18.140333999999999</v>
      </c>
      <c r="W58">
        <v>45.524999999999999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8.4434509999999996</v>
      </c>
      <c r="AG58">
        <v>40.306668999999999</v>
      </c>
      <c r="AH58">
        <v>160.017672</v>
      </c>
      <c r="AI58">
        <v>0</v>
      </c>
      <c r="AJ58">
        <v>0</v>
      </c>
      <c r="AK58">
        <v>55.190640999999999</v>
      </c>
      <c r="AL58">
        <v>84.9422</v>
      </c>
      <c r="AM58">
        <v>16.588864999999998</v>
      </c>
      <c r="AN58">
        <v>1.0885579999999999</v>
      </c>
      <c r="AO58">
        <v>0</v>
      </c>
      <c r="AP58">
        <v>6.1487999999999996</v>
      </c>
      <c r="AQ58">
        <v>0</v>
      </c>
      <c r="AR58">
        <v>46.368000000000002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2.429119</v>
      </c>
      <c r="BA58">
        <v>1.7545820000000001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3551.6798689999996</v>
      </c>
    </row>
    <row r="59" spans="1:117">
      <c r="A59" t="s">
        <v>101</v>
      </c>
      <c r="B59">
        <v>0</v>
      </c>
      <c r="C59">
        <v>0</v>
      </c>
      <c r="D59">
        <v>36.840282999999999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22.034891999999999</v>
      </c>
      <c r="R59">
        <v>43.050736999999998</v>
      </c>
      <c r="S59">
        <v>14.695482</v>
      </c>
      <c r="T59">
        <v>0.81483300000000003</v>
      </c>
      <c r="U59">
        <v>416.25</v>
      </c>
      <c r="V59">
        <v>18.140333999999999</v>
      </c>
      <c r="W59">
        <v>45.524999999999999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8.4434509999999996</v>
      </c>
      <c r="AG59">
        <v>40.306668999999999</v>
      </c>
      <c r="AH59">
        <v>160.017672</v>
      </c>
      <c r="AI59">
        <v>0</v>
      </c>
      <c r="AJ59">
        <v>0</v>
      </c>
      <c r="AK59">
        <v>55.190640999999999</v>
      </c>
      <c r="AL59">
        <v>84.9422</v>
      </c>
      <c r="AM59">
        <v>16.588864999999998</v>
      </c>
      <c r="AN59">
        <v>1.0885579999999999</v>
      </c>
      <c r="AO59">
        <v>0</v>
      </c>
      <c r="AP59">
        <v>6.1487999999999996</v>
      </c>
      <c r="AQ59">
        <v>0</v>
      </c>
      <c r="AR59">
        <v>46.368000000000002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2.429119</v>
      </c>
      <c r="BA59">
        <v>1.7545820000000001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3551.6798689999996</v>
      </c>
    </row>
    <row r="60" spans="1:117">
      <c r="A60" t="s">
        <v>102</v>
      </c>
      <c r="B60">
        <v>0</v>
      </c>
      <c r="C60">
        <v>0</v>
      </c>
      <c r="D60">
        <v>36.840282999999999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22.034891999999999</v>
      </c>
      <c r="R60">
        <v>43.050736999999998</v>
      </c>
      <c r="S60">
        <v>14.695482</v>
      </c>
      <c r="T60">
        <v>0.81483300000000003</v>
      </c>
      <c r="U60">
        <v>416.25</v>
      </c>
      <c r="V60">
        <v>18.140333999999999</v>
      </c>
      <c r="W60">
        <v>45.524999999999999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8.4434509999999996</v>
      </c>
      <c r="AG60">
        <v>40.306668999999999</v>
      </c>
      <c r="AH60">
        <v>160.017672</v>
      </c>
      <c r="AI60">
        <v>0</v>
      </c>
      <c r="AJ60">
        <v>0</v>
      </c>
      <c r="AK60">
        <v>55.190640999999999</v>
      </c>
      <c r="AL60">
        <v>84.9422</v>
      </c>
      <c r="AM60">
        <v>16.588864999999998</v>
      </c>
      <c r="AN60">
        <v>1.0885579999999999</v>
      </c>
      <c r="AO60">
        <v>0</v>
      </c>
      <c r="AP60">
        <v>6.1487999999999996</v>
      </c>
      <c r="AQ60">
        <v>0</v>
      </c>
      <c r="AR60">
        <v>46.368000000000002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2.429119</v>
      </c>
      <c r="BA60">
        <v>1.7545820000000001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3551.6798689999996</v>
      </c>
    </row>
    <row r="61" spans="1:117">
      <c r="A61" t="s">
        <v>103</v>
      </c>
      <c r="B61">
        <v>0</v>
      </c>
      <c r="C61">
        <v>0</v>
      </c>
      <c r="D61">
        <v>36.840282999999999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22.034891999999999</v>
      </c>
      <c r="R61">
        <v>43.050736999999998</v>
      </c>
      <c r="S61">
        <v>14.695482</v>
      </c>
      <c r="T61">
        <v>0.81483300000000003</v>
      </c>
      <c r="U61">
        <v>418.77</v>
      </c>
      <c r="V61">
        <v>18.140333999999999</v>
      </c>
      <c r="W61">
        <v>45.524999999999999</v>
      </c>
      <c r="X61">
        <v>147.515625</v>
      </c>
      <c r="Y61">
        <v>0</v>
      </c>
      <c r="Z61">
        <v>6.6</v>
      </c>
      <c r="AA61">
        <v>42.14808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8.4434509999999996</v>
      </c>
      <c r="AG61">
        <v>40.306668999999999</v>
      </c>
      <c r="AH61">
        <v>160.017672</v>
      </c>
      <c r="AI61">
        <v>0</v>
      </c>
      <c r="AJ61">
        <v>0</v>
      </c>
      <c r="AK61">
        <v>55.190640999999999</v>
      </c>
      <c r="AL61">
        <v>84.9422</v>
      </c>
      <c r="AM61">
        <v>16.588864999999998</v>
      </c>
      <c r="AN61">
        <v>1.0885579999999999</v>
      </c>
      <c r="AO61">
        <v>0</v>
      </c>
      <c r="AP61">
        <v>8.9670000000000005</v>
      </c>
      <c r="AQ61">
        <v>0</v>
      </c>
      <c r="AR61">
        <v>46.368000000000002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1.7545820000000001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3550.5104689999998</v>
      </c>
    </row>
    <row r="62" spans="1:117">
      <c r="A62" t="s">
        <v>104</v>
      </c>
      <c r="B62">
        <v>0</v>
      </c>
      <c r="C62">
        <v>0</v>
      </c>
      <c r="D62">
        <v>36.840282999999999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22.034891999999999</v>
      </c>
      <c r="R62">
        <v>43.050736999999998</v>
      </c>
      <c r="S62">
        <v>14.695482</v>
      </c>
      <c r="T62">
        <v>0.81483300000000003</v>
      </c>
      <c r="U62">
        <v>418.77</v>
      </c>
      <c r="V62">
        <v>18.140333999999999</v>
      </c>
      <c r="W62">
        <v>45.524999999999999</v>
      </c>
      <c r="X62">
        <v>147.515625</v>
      </c>
      <c r="Y62">
        <v>0</v>
      </c>
      <c r="Z62">
        <v>6.6</v>
      </c>
      <c r="AA62">
        <v>42.14808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8.4434509999999996</v>
      </c>
      <c r="AG62">
        <v>40.306668999999999</v>
      </c>
      <c r="AH62">
        <v>160.017672</v>
      </c>
      <c r="AI62">
        <v>0</v>
      </c>
      <c r="AJ62">
        <v>0</v>
      </c>
      <c r="AK62">
        <v>55.190640999999999</v>
      </c>
      <c r="AL62">
        <v>84.9422</v>
      </c>
      <c r="AM62">
        <v>16.588864999999998</v>
      </c>
      <c r="AN62">
        <v>1.0885579999999999</v>
      </c>
      <c r="AO62">
        <v>0</v>
      </c>
      <c r="AP62">
        <v>8.9670000000000005</v>
      </c>
      <c r="AQ62">
        <v>0</v>
      </c>
      <c r="AR62">
        <v>46.368000000000002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3550.5104689999998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22.034891999999999</v>
      </c>
      <c r="R63">
        <v>43.050736999999998</v>
      </c>
      <c r="S63">
        <v>14.695482</v>
      </c>
      <c r="T63">
        <v>0.81483300000000003</v>
      </c>
      <c r="U63">
        <v>418.77</v>
      </c>
      <c r="V63">
        <v>18.140333999999999</v>
      </c>
      <c r="W63">
        <v>45.524999999999999</v>
      </c>
      <c r="X63">
        <v>147.515625</v>
      </c>
      <c r="Y63">
        <v>0</v>
      </c>
      <c r="Z63">
        <v>6.6</v>
      </c>
      <c r="AA63">
        <v>42.14808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8.4434509999999996</v>
      </c>
      <c r="AG63">
        <v>40.306668999999999</v>
      </c>
      <c r="AH63">
        <v>160.017672</v>
      </c>
      <c r="AI63">
        <v>0</v>
      </c>
      <c r="AJ63">
        <v>0</v>
      </c>
      <c r="AK63">
        <v>55.190640999999999</v>
      </c>
      <c r="AL63">
        <v>83.082999999999998</v>
      </c>
      <c r="AM63">
        <v>16.588864999999998</v>
      </c>
      <c r="AN63">
        <v>1.0885579999999999</v>
      </c>
      <c r="AO63">
        <v>0</v>
      </c>
      <c r="AP63">
        <v>11.529</v>
      </c>
      <c r="AQ63">
        <v>0</v>
      </c>
      <c r="AR63">
        <v>46.368000000000002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3550.0968969999999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22.034891999999999</v>
      </c>
      <c r="R64">
        <v>43.050736999999998</v>
      </c>
      <c r="S64">
        <v>14.695482</v>
      </c>
      <c r="T64">
        <v>0.81483300000000003</v>
      </c>
      <c r="U64">
        <v>418.77</v>
      </c>
      <c r="V64">
        <v>18.140333999999999</v>
      </c>
      <c r="W64">
        <v>45.524999999999999</v>
      </c>
      <c r="X64">
        <v>147.515625</v>
      </c>
      <c r="Y64">
        <v>0</v>
      </c>
      <c r="Z64">
        <v>6.6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8.4434509999999996</v>
      </c>
      <c r="AG64">
        <v>40.306668999999999</v>
      </c>
      <c r="AH64">
        <v>160.017672</v>
      </c>
      <c r="AI64">
        <v>0</v>
      </c>
      <c r="AJ64">
        <v>0</v>
      </c>
      <c r="AK64">
        <v>55.190640999999999</v>
      </c>
      <c r="AL64">
        <v>83.082999999999998</v>
      </c>
      <c r="AM64">
        <v>16.588864999999998</v>
      </c>
      <c r="AN64">
        <v>1.0885579999999999</v>
      </c>
      <c r="AO64">
        <v>0</v>
      </c>
      <c r="AP64">
        <v>11.529</v>
      </c>
      <c r="AQ64">
        <v>0</v>
      </c>
      <c r="AR64">
        <v>46.368000000000002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3550.0968969999999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22.034891999999999</v>
      </c>
      <c r="R65">
        <v>43.050736999999998</v>
      </c>
      <c r="S65">
        <v>14.695482</v>
      </c>
      <c r="T65">
        <v>0.81483300000000003</v>
      </c>
      <c r="U65">
        <v>418.77</v>
      </c>
      <c r="V65">
        <v>18.140333999999999</v>
      </c>
      <c r="W65">
        <v>45.524999999999999</v>
      </c>
      <c r="X65">
        <v>147.515625</v>
      </c>
      <c r="Y65">
        <v>0</v>
      </c>
      <c r="Z65">
        <v>6.6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51.987209</v>
      </c>
      <c r="AF65">
        <v>8.4434509999999996</v>
      </c>
      <c r="AG65">
        <v>40.306668999999999</v>
      </c>
      <c r="AH65">
        <v>160.017672</v>
      </c>
      <c r="AI65">
        <v>0</v>
      </c>
      <c r="AJ65">
        <v>0</v>
      </c>
      <c r="AK65">
        <v>55.190640999999999</v>
      </c>
      <c r="AL65">
        <v>83.082999999999998</v>
      </c>
      <c r="AM65">
        <v>16.588864999999998</v>
      </c>
      <c r="AN65">
        <v>1.108349</v>
      </c>
      <c r="AO65">
        <v>0</v>
      </c>
      <c r="AP65">
        <v>11.529</v>
      </c>
      <c r="AQ65">
        <v>0</v>
      </c>
      <c r="AR65">
        <v>46.368000000000002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3550.1166880000001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22.034891999999999</v>
      </c>
      <c r="R66">
        <v>43.050736999999998</v>
      </c>
      <c r="S66">
        <v>14.695482</v>
      </c>
      <c r="T66">
        <v>0.81483300000000003</v>
      </c>
      <c r="U66">
        <v>418.77</v>
      </c>
      <c r="V66">
        <v>18.140333999999999</v>
      </c>
      <c r="W66">
        <v>45.524999999999999</v>
      </c>
      <c r="X66">
        <v>147.515625</v>
      </c>
      <c r="Y66">
        <v>0</v>
      </c>
      <c r="Z66">
        <v>6.6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51.987209</v>
      </c>
      <c r="AF66">
        <v>8.4434509999999996</v>
      </c>
      <c r="AG66">
        <v>40.306668999999999</v>
      </c>
      <c r="AH66">
        <v>160.017672</v>
      </c>
      <c r="AI66">
        <v>0</v>
      </c>
      <c r="AJ66">
        <v>0</v>
      </c>
      <c r="AK66">
        <v>55.190640999999999</v>
      </c>
      <c r="AL66">
        <v>83.082999999999998</v>
      </c>
      <c r="AM66">
        <v>16.588864999999998</v>
      </c>
      <c r="AN66">
        <v>1.108349</v>
      </c>
      <c r="AO66">
        <v>0</v>
      </c>
      <c r="AP66">
        <v>11.529</v>
      </c>
      <c r="AQ66">
        <v>0</v>
      </c>
      <c r="AR66">
        <v>46.368000000000002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1.7545820000000001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3550.1166880000001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66.809428999999994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21.043264000000001</v>
      </c>
      <c r="R67">
        <v>43.050736999999998</v>
      </c>
      <c r="S67">
        <v>14.695482</v>
      </c>
      <c r="T67">
        <v>0.81483300000000003</v>
      </c>
      <c r="U67">
        <v>418.77</v>
      </c>
      <c r="V67">
        <v>18.140333999999999</v>
      </c>
      <c r="W67">
        <v>41.883000000000003</v>
      </c>
      <c r="X67">
        <v>147.515625</v>
      </c>
      <c r="Y67">
        <v>0</v>
      </c>
      <c r="Z67">
        <v>6.6</v>
      </c>
      <c r="AA67">
        <v>42.14808</v>
      </c>
      <c r="AB67">
        <v>41.864567000000001</v>
      </c>
      <c r="AC67">
        <v>30.573592999999999</v>
      </c>
      <c r="AD67">
        <v>28.714950999999999</v>
      </c>
      <c r="AE67">
        <v>51.987209</v>
      </c>
      <c r="AF67">
        <v>8.4434509999999996</v>
      </c>
      <c r="AG67">
        <v>40.306668999999999</v>
      </c>
      <c r="AH67">
        <v>160.017672</v>
      </c>
      <c r="AI67">
        <v>3.3479899999999998</v>
      </c>
      <c r="AJ67">
        <v>0</v>
      </c>
      <c r="AK67">
        <v>55.190640999999999</v>
      </c>
      <c r="AL67">
        <v>83.082999999999998</v>
      </c>
      <c r="AM67">
        <v>16.588864999999998</v>
      </c>
      <c r="AN67">
        <v>1.108349</v>
      </c>
      <c r="AO67">
        <v>0</v>
      </c>
      <c r="AP67">
        <v>11.529</v>
      </c>
      <c r="AQ67">
        <v>0</v>
      </c>
      <c r="AR67">
        <v>46.368000000000002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1.7545820000000001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3548.8310500000002</v>
      </c>
    </row>
    <row r="68" spans="1:117">
      <c r="A68" t="s">
        <v>110</v>
      </c>
      <c r="B68">
        <v>0</v>
      </c>
      <c r="C68">
        <v>0</v>
      </c>
      <c r="D68">
        <v>35.723911000000001</v>
      </c>
      <c r="E68">
        <v>0</v>
      </c>
      <c r="F68">
        <v>0</v>
      </c>
      <c r="G68">
        <v>66.809428999999994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21.043264000000001</v>
      </c>
      <c r="R68">
        <v>43.050736999999998</v>
      </c>
      <c r="S68">
        <v>14.695482</v>
      </c>
      <c r="T68">
        <v>0.81483300000000003</v>
      </c>
      <c r="U68">
        <v>418.77</v>
      </c>
      <c r="V68">
        <v>18.140333999999999</v>
      </c>
      <c r="W68">
        <v>41.883000000000003</v>
      </c>
      <c r="X68">
        <v>147.515625</v>
      </c>
      <c r="Y68">
        <v>0</v>
      </c>
      <c r="Z68">
        <v>6.6</v>
      </c>
      <c r="AA68">
        <v>42.14808</v>
      </c>
      <c r="AB68">
        <v>41.864567000000001</v>
      </c>
      <c r="AC68">
        <v>30.573592999999999</v>
      </c>
      <c r="AD68">
        <v>28.714950999999999</v>
      </c>
      <c r="AE68">
        <v>51.987209</v>
      </c>
      <c r="AF68">
        <v>8.4434509999999996</v>
      </c>
      <c r="AG68">
        <v>40.306668999999999</v>
      </c>
      <c r="AH68">
        <v>160.017672</v>
      </c>
      <c r="AI68">
        <v>16.070349</v>
      </c>
      <c r="AJ68">
        <v>0</v>
      </c>
      <c r="AK68">
        <v>55.190640999999999</v>
      </c>
      <c r="AL68">
        <v>83.082999999999998</v>
      </c>
      <c r="AM68">
        <v>16.588864999999998</v>
      </c>
      <c r="AN68">
        <v>1.108349</v>
      </c>
      <c r="AO68">
        <v>0</v>
      </c>
      <c r="AP68">
        <v>11.529</v>
      </c>
      <c r="AQ68">
        <v>0</v>
      </c>
      <c r="AR68">
        <v>46.368000000000002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1.7545820000000001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3561.5534090000001</v>
      </c>
    </row>
    <row r="69" spans="1:117">
      <c r="A69" t="s">
        <v>111</v>
      </c>
      <c r="B69">
        <v>0</v>
      </c>
      <c r="C69">
        <v>0</v>
      </c>
      <c r="D69">
        <v>35.723911000000001</v>
      </c>
      <c r="E69">
        <v>0</v>
      </c>
      <c r="F69">
        <v>0</v>
      </c>
      <c r="G69">
        <v>66.809428999999994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21.043264000000001</v>
      </c>
      <c r="R69">
        <v>43.050736999999998</v>
      </c>
      <c r="S69">
        <v>14.695482</v>
      </c>
      <c r="T69">
        <v>0.81483300000000003</v>
      </c>
      <c r="U69">
        <v>418.77</v>
      </c>
      <c r="V69">
        <v>18.140333999999999</v>
      </c>
      <c r="W69">
        <v>41.883000000000003</v>
      </c>
      <c r="X69">
        <v>147.515625</v>
      </c>
      <c r="Y69">
        <v>0</v>
      </c>
      <c r="Z69">
        <v>6.6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8.4434509999999996</v>
      </c>
      <c r="AG69">
        <v>40.306668999999999</v>
      </c>
      <c r="AH69">
        <v>160.017672</v>
      </c>
      <c r="AI69">
        <v>16.070349</v>
      </c>
      <c r="AJ69">
        <v>0</v>
      </c>
      <c r="AK69">
        <v>55.190640999999999</v>
      </c>
      <c r="AL69">
        <v>83.082999999999998</v>
      </c>
      <c r="AM69">
        <v>16.588864999999998</v>
      </c>
      <c r="AN69">
        <v>1.108349</v>
      </c>
      <c r="AO69">
        <v>0</v>
      </c>
      <c r="AP69">
        <v>11.529</v>
      </c>
      <c r="AQ69">
        <v>0</v>
      </c>
      <c r="AR69">
        <v>46.368000000000002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1.7545820000000001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3571.2138400000003</v>
      </c>
    </row>
    <row r="70" spans="1:117">
      <c r="A70" t="s">
        <v>112</v>
      </c>
      <c r="B70">
        <v>0</v>
      </c>
      <c r="C70">
        <v>0</v>
      </c>
      <c r="D70">
        <v>35.723911000000001</v>
      </c>
      <c r="E70">
        <v>0</v>
      </c>
      <c r="F70">
        <v>0</v>
      </c>
      <c r="G70">
        <v>66.809428999999994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21.043264000000001</v>
      </c>
      <c r="R70">
        <v>43.050736999999998</v>
      </c>
      <c r="S70">
        <v>14.695482</v>
      </c>
      <c r="T70">
        <v>0.81483300000000003</v>
      </c>
      <c r="U70">
        <v>418.77</v>
      </c>
      <c r="V70">
        <v>18.140333999999999</v>
      </c>
      <c r="W70">
        <v>41.883000000000003</v>
      </c>
      <c r="X70">
        <v>147.515625</v>
      </c>
      <c r="Y70">
        <v>0</v>
      </c>
      <c r="Z70">
        <v>6.6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8.4434509999999996</v>
      </c>
      <c r="AG70">
        <v>40.306668999999999</v>
      </c>
      <c r="AH70">
        <v>146.83974599999999</v>
      </c>
      <c r="AI70">
        <v>16.070349</v>
      </c>
      <c r="AJ70">
        <v>0</v>
      </c>
      <c r="AK70">
        <v>55.190640999999999</v>
      </c>
      <c r="AL70">
        <v>83.082999999999998</v>
      </c>
      <c r="AM70">
        <v>16.588864999999998</v>
      </c>
      <c r="AN70">
        <v>1.108349</v>
      </c>
      <c r="AO70">
        <v>0</v>
      </c>
      <c r="AP70">
        <v>10.247999999999999</v>
      </c>
      <c r="AQ70">
        <v>0</v>
      </c>
      <c r="AR70">
        <v>46.368000000000002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1.6456759999999999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3556.6460080000006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66.809428999999994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21.043264000000001</v>
      </c>
      <c r="R71">
        <v>43.050736999999998</v>
      </c>
      <c r="S71">
        <v>14.695482</v>
      </c>
      <c r="T71">
        <v>0.81483300000000003</v>
      </c>
      <c r="U71">
        <v>418.77</v>
      </c>
      <c r="V71">
        <v>18.140333999999999</v>
      </c>
      <c r="W71">
        <v>41.883000000000003</v>
      </c>
      <c r="X71">
        <v>147.515625</v>
      </c>
      <c r="Y71">
        <v>0</v>
      </c>
      <c r="Z71">
        <v>6.6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8.4434509999999996</v>
      </c>
      <c r="AG71">
        <v>40.306668999999999</v>
      </c>
      <c r="AH71">
        <v>146.83974599999999</v>
      </c>
      <c r="AI71">
        <v>16.070349</v>
      </c>
      <c r="AJ71">
        <v>0</v>
      </c>
      <c r="AK71">
        <v>55.190640999999999</v>
      </c>
      <c r="AL71">
        <v>83.082999999999998</v>
      </c>
      <c r="AM71">
        <v>16.588864999999998</v>
      </c>
      <c r="AN71">
        <v>1.108349</v>
      </c>
      <c r="AO71">
        <v>0</v>
      </c>
      <c r="AP71">
        <v>10.247999999999999</v>
      </c>
      <c r="AQ71">
        <v>8.6232199999999999</v>
      </c>
      <c r="AR71">
        <v>48.576000000000001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1.6456759999999999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3567.4772280000007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66.809428999999994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21.043264000000001</v>
      </c>
      <c r="R72">
        <v>43.050736999999998</v>
      </c>
      <c r="S72">
        <v>14.695482</v>
      </c>
      <c r="T72">
        <v>0.81483300000000003</v>
      </c>
      <c r="U72">
        <v>418.77</v>
      </c>
      <c r="V72">
        <v>18.140333999999999</v>
      </c>
      <c r="W72">
        <v>41.883000000000003</v>
      </c>
      <c r="X72">
        <v>147.515625</v>
      </c>
      <c r="Y72">
        <v>0</v>
      </c>
      <c r="Z72">
        <v>6.6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8.4434509999999996</v>
      </c>
      <c r="AG72">
        <v>40.306668999999999</v>
      </c>
      <c r="AH72">
        <v>146.83974599999999</v>
      </c>
      <c r="AI72">
        <v>16.070349</v>
      </c>
      <c r="AJ72">
        <v>0</v>
      </c>
      <c r="AK72">
        <v>55.190640999999999</v>
      </c>
      <c r="AL72">
        <v>83.082999999999998</v>
      </c>
      <c r="AM72">
        <v>16.588864999999998</v>
      </c>
      <c r="AN72">
        <v>1.108349</v>
      </c>
      <c r="AO72">
        <v>0</v>
      </c>
      <c r="AP72">
        <v>10.247999999999999</v>
      </c>
      <c r="AQ72">
        <v>8.6232199999999999</v>
      </c>
      <c r="AR72">
        <v>48.576000000000001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1.6456759999999999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3567.4772280000007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66.809428999999994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138.371948</v>
      </c>
      <c r="Q73">
        <v>21.043264000000001</v>
      </c>
      <c r="R73">
        <v>43.050736999999998</v>
      </c>
      <c r="S73">
        <v>14.695482</v>
      </c>
      <c r="T73">
        <v>0.81483300000000003</v>
      </c>
      <c r="U73">
        <v>418.77</v>
      </c>
      <c r="V73">
        <v>18.140333999999999</v>
      </c>
      <c r="W73">
        <v>41.883000000000003</v>
      </c>
      <c r="X73">
        <v>147.515625</v>
      </c>
      <c r="Y73">
        <v>0</v>
      </c>
      <c r="Z73">
        <v>6.6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8.4434509999999996</v>
      </c>
      <c r="AG73">
        <v>40.306668999999999</v>
      </c>
      <c r="AH73">
        <v>146.83974599999999</v>
      </c>
      <c r="AI73">
        <v>16.070349</v>
      </c>
      <c r="AJ73">
        <v>0</v>
      </c>
      <c r="AK73">
        <v>55.190640999999999</v>
      </c>
      <c r="AL73">
        <v>83.082999999999998</v>
      </c>
      <c r="AM73">
        <v>16.588864999999998</v>
      </c>
      <c r="AN73">
        <v>1.108349</v>
      </c>
      <c r="AO73">
        <v>0</v>
      </c>
      <c r="AP73">
        <v>11.529</v>
      </c>
      <c r="AQ73">
        <v>8.6232199999999999</v>
      </c>
      <c r="AR73">
        <v>46.368000000000002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1.6456759999999999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3562.9189200000005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66.809428999999994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138.371948</v>
      </c>
      <c r="Q74">
        <v>21.043264000000001</v>
      </c>
      <c r="R74">
        <v>43.050736999999998</v>
      </c>
      <c r="S74">
        <v>14.695482</v>
      </c>
      <c r="T74">
        <v>0.81483300000000003</v>
      </c>
      <c r="U74">
        <v>418.77</v>
      </c>
      <c r="V74">
        <v>18.140333999999999</v>
      </c>
      <c r="W74">
        <v>41.883000000000003</v>
      </c>
      <c r="X74">
        <v>147.515625</v>
      </c>
      <c r="Y74">
        <v>0</v>
      </c>
      <c r="Z74">
        <v>6.6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8.4434509999999996</v>
      </c>
      <c r="AG74">
        <v>40.306668999999999</v>
      </c>
      <c r="AH74">
        <v>146.83974599999999</v>
      </c>
      <c r="AI74">
        <v>16.070349</v>
      </c>
      <c r="AJ74">
        <v>0</v>
      </c>
      <c r="AK74">
        <v>55.190640999999999</v>
      </c>
      <c r="AL74">
        <v>83.082999999999998</v>
      </c>
      <c r="AM74">
        <v>16.588864999999998</v>
      </c>
      <c r="AN74">
        <v>1.108349</v>
      </c>
      <c r="AO74">
        <v>0</v>
      </c>
      <c r="AP74">
        <v>11.529</v>
      </c>
      <c r="AQ74">
        <v>8.6232199999999999</v>
      </c>
      <c r="AR74">
        <v>46.368000000000002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1.6456759999999999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3562.9189200000005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66.809428999999994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21.043264000000001</v>
      </c>
      <c r="R75">
        <v>43.050736999999998</v>
      </c>
      <c r="S75">
        <v>14.695482</v>
      </c>
      <c r="T75">
        <v>0.81483300000000003</v>
      </c>
      <c r="U75">
        <v>418.77</v>
      </c>
      <c r="V75">
        <v>18.140333999999999</v>
      </c>
      <c r="W75">
        <v>41.883000000000003</v>
      </c>
      <c r="X75">
        <v>147.515625</v>
      </c>
      <c r="Y75">
        <v>0</v>
      </c>
      <c r="Z75">
        <v>6.6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8.4434509999999996</v>
      </c>
      <c r="AG75">
        <v>40.306668999999999</v>
      </c>
      <c r="AH75">
        <v>146.83974599999999</v>
      </c>
      <c r="AI75">
        <v>3.3479899999999998</v>
      </c>
      <c r="AJ75">
        <v>0</v>
      </c>
      <c r="AK75">
        <v>55.190640999999999</v>
      </c>
      <c r="AL75">
        <v>83.082999999999998</v>
      </c>
      <c r="AM75">
        <v>16.588864999999998</v>
      </c>
      <c r="AN75">
        <v>1.108349</v>
      </c>
      <c r="AO75">
        <v>0</v>
      </c>
      <c r="AP75">
        <v>8.9670000000000005</v>
      </c>
      <c r="AQ75">
        <v>25.869661000000001</v>
      </c>
      <c r="AR75">
        <v>46.368000000000002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2.226693</v>
      </c>
      <c r="BA75">
        <v>1.6456759999999999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3564.0818040000013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66.809428999999994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21.043264000000001</v>
      </c>
      <c r="R76">
        <v>43.050736999999998</v>
      </c>
      <c r="S76">
        <v>14.695482</v>
      </c>
      <c r="T76">
        <v>0.81483300000000003</v>
      </c>
      <c r="U76">
        <v>418.77</v>
      </c>
      <c r="V76">
        <v>18.140333999999999</v>
      </c>
      <c r="W76">
        <v>41.883000000000003</v>
      </c>
      <c r="X76">
        <v>147.515625</v>
      </c>
      <c r="Y76">
        <v>0</v>
      </c>
      <c r="Z76">
        <v>6.6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8.4434509999999996</v>
      </c>
      <c r="AG76">
        <v>40.306668999999999</v>
      </c>
      <c r="AH76">
        <v>146.83974599999999</v>
      </c>
      <c r="AI76">
        <v>3.3479899999999998</v>
      </c>
      <c r="AJ76">
        <v>0</v>
      </c>
      <c r="AK76">
        <v>55.190640999999999</v>
      </c>
      <c r="AL76">
        <v>83.082999999999998</v>
      </c>
      <c r="AM76">
        <v>16.588864999999998</v>
      </c>
      <c r="AN76">
        <v>1.108349</v>
      </c>
      <c r="AO76">
        <v>0</v>
      </c>
      <c r="AP76">
        <v>8.9670000000000005</v>
      </c>
      <c r="AQ76">
        <v>25.869661000000001</v>
      </c>
      <c r="AR76">
        <v>46.368000000000002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2.226693</v>
      </c>
      <c r="BA76">
        <v>1.6456759999999999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3564.0818040000013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21.043264000000001</v>
      </c>
      <c r="R77">
        <v>43.050736999999998</v>
      </c>
      <c r="S77">
        <v>14.695482</v>
      </c>
      <c r="T77">
        <v>0.81483300000000003</v>
      </c>
      <c r="U77">
        <v>418.77</v>
      </c>
      <c r="V77">
        <v>18.140333999999999</v>
      </c>
      <c r="W77">
        <v>41.883000000000003</v>
      </c>
      <c r="X77">
        <v>147.515625</v>
      </c>
      <c r="Y77">
        <v>0</v>
      </c>
      <c r="Z77">
        <v>6.6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8.4434509999999996</v>
      </c>
      <c r="AG77">
        <v>40.306668999999999</v>
      </c>
      <c r="AH77">
        <v>146.83974599999999</v>
      </c>
      <c r="AI77">
        <v>3.3479899999999998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1.0885579999999999</v>
      </c>
      <c r="AO77">
        <v>0</v>
      </c>
      <c r="AP77">
        <v>8.9670000000000005</v>
      </c>
      <c r="AQ77">
        <v>25.869661000000001</v>
      </c>
      <c r="AR77">
        <v>46.368000000000002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1.6456759999999999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3568.4925190000008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66.809428999999994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21.043264000000001</v>
      </c>
      <c r="R78">
        <v>43.050736999999998</v>
      </c>
      <c r="S78">
        <v>14.695482</v>
      </c>
      <c r="T78">
        <v>0.81483300000000003</v>
      </c>
      <c r="U78">
        <v>418.77</v>
      </c>
      <c r="V78">
        <v>18.140333999999999</v>
      </c>
      <c r="W78">
        <v>41.883000000000003</v>
      </c>
      <c r="X78">
        <v>147.515625</v>
      </c>
      <c r="Y78">
        <v>0</v>
      </c>
      <c r="Z78">
        <v>6.6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40.306668999999999</v>
      </c>
      <c r="AH78">
        <v>146.83974599999999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1.0885579999999999</v>
      </c>
      <c r="AO78">
        <v>0</v>
      </c>
      <c r="AP78">
        <v>8.9670000000000005</v>
      </c>
      <c r="AQ78">
        <v>25.869661000000001</v>
      </c>
      <c r="AR78">
        <v>46.368000000000002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3575.8580940000006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66.809428999999994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21.043264000000001</v>
      </c>
      <c r="R79">
        <v>43.050736999999998</v>
      </c>
      <c r="S79">
        <v>14.695482</v>
      </c>
      <c r="T79">
        <v>0.81483300000000003</v>
      </c>
      <c r="U79">
        <v>418.77</v>
      </c>
      <c r="V79">
        <v>18.140333999999999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8.9582949999999997</v>
      </c>
      <c r="AG79">
        <v>40.306668999999999</v>
      </c>
      <c r="AH79">
        <v>160.017672</v>
      </c>
      <c r="AI79">
        <v>68.802518000000006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1.0885579999999999</v>
      </c>
      <c r="AO79">
        <v>0</v>
      </c>
      <c r="AP79">
        <v>11.529</v>
      </c>
      <c r="AQ79">
        <v>25.869661000000001</v>
      </c>
      <c r="AR79">
        <v>48.576000000000001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3667.2097840000001</v>
      </c>
    </row>
    <row r="80" spans="1:117">
      <c r="A80" t="s">
        <v>122</v>
      </c>
      <c r="B80">
        <v>0</v>
      </c>
      <c r="C80">
        <v>0</v>
      </c>
      <c r="D80">
        <v>35.723911000000001</v>
      </c>
      <c r="E80">
        <v>0</v>
      </c>
      <c r="F80">
        <v>0</v>
      </c>
      <c r="G80">
        <v>66.809428999999994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21.043264000000001</v>
      </c>
      <c r="R80">
        <v>43.050736999999998</v>
      </c>
      <c r="S80">
        <v>14.695482</v>
      </c>
      <c r="T80">
        <v>0.81483300000000003</v>
      </c>
      <c r="U80">
        <v>418.77</v>
      </c>
      <c r="V80">
        <v>18.140333999999999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8.9582949999999997</v>
      </c>
      <c r="AG80">
        <v>40.306668999999999</v>
      </c>
      <c r="AH80">
        <v>160.017672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1.0885579999999999</v>
      </c>
      <c r="AO80">
        <v>0</v>
      </c>
      <c r="AP80">
        <v>11.529</v>
      </c>
      <c r="AQ80">
        <v>25.869661000000001</v>
      </c>
      <c r="AR80">
        <v>48.576000000000001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3667.2097840000001</v>
      </c>
    </row>
    <row r="81" spans="1:117">
      <c r="A81" t="s">
        <v>123</v>
      </c>
      <c r="B81">
        <v>0</v>
      </c>
      <c r="C81">
        <v>0</v>
      </c>
      <c r="D81">
        <v>35.723911000000001</v>
      </c>
      <c r="E81">
        <v>0</v>
      </c>
      <c r="F81">
        <v>0</v>
      </c>
      <c r="G81">
        <v>66.809428999999994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21.043264000000001</v>
      </c>
      <c r="R81">
        <v>43.050736999999998</v>
      </c>
      <c r="S81">
        <v>14.695482</v>
      </c>
      <c r="T81">
        <v>0.81483300000000003</v>
      </c>
      <c r="U81">
        <v>418.77</v>
      </c>
      <c r="V81">
        <v>18.140333999999999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8.9582949999999997</v>
      </c>
      <c r="AG81">
        <v>40.306668999999999</v>
      </c>
      <c r="AH81">
        <v>160.017672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1.0885579999999999</v>
      </c>
      <c r="AO81">
        <v>0</v>
      </c>
      <c r="AP81">
        <v>12.169499999999999</v>
      </c>
      <c r="AQ81">
        <v>25.869661000000001</v>
      </c>
      <c r="AR81">
        <v>46.368000000000002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3665.642284</v>
      </c>
    </row>
    <row r="82" spans="1:117">
      <c r="A82" t="s">
        <v>124</v>
      </c>
      <c r="B82">
        <v>0</v>
      </c>
      <c r="C82">
        <v>0</v>
      </c>
      <c r="D82">
        <v>35.723911000000001</v>
      </c>
      <c r="E82">
        <v>0</v>
      </c>
      <c r="F82">
        <v>0</v>
      </c>
      <c r="G82">
        <v>66.809428999999994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21.043264000000001</v>
      </c>
      <c r="R82">
        <v>43.050736999999998</v>
      </c>
      <c r="S82">
        <v>14.695482</v>
      </c>
      <c r="T82">
        <v>0.81483300000000003</v>
      </c>
      <c r="U82">
        <v>418.77</v>
      </c>
      <c r="V82">
        <v>18.140333999999999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8.9582949999999997</v>
      </c>
      <c r="AG82">
        <v>40.306668999999999</v>
      </c>
      <c r="AH82">
        <v>160.017672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1.0885579999999999</v>
      </c>
      <c r="AO82">
        <v>0</v>
      </c>
      <c r="AP82">
        <v>12.169499999999999</v>
      </c>
      <c r="AQ82">
        <v>25.869661000000001</v>
      </c>
      <c r="AR82">
        <v>46.368000000000002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3665.642284</v>
      </c>
    </row>
    <row r="83" spans="1:117">
      <c r="A83" t="s">
        <v>125</v>
      </c>
      <c r="B83">
        <v>0</v>
      </c>
      <c r="C83">
        <v>0</v>
      </c>
      <c r="D83">
        <v>36.840282999999999</v>
      </c>
      <c r="E83">
        <v>0</v>
      </c>
      <c r="F83">
        <v>0</v>
      </c>
      <c r="G83">
        <v>66.809428999999994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21.043264000000001</v>
      </c>
      <c r="R83">
        <v>43.050736999999998</v>
      </c>
      <c r="S83">
        <v>14.695482</v>
      </c>
      <c r="T83">
        <v>0.81483300000000003</v>
      </c>
      <c r="U83">
        <v>418.77</v>
      </c>
      <c r="V83">
        <v>18.140333999999999</v>
      </c>
      <c r="W83">
        <v>41.883000000000003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8.9582949999999997</v>
      </c>
      <c r="AG83">
        <v>40.306668999999999</v>
      </c>
      <c r="AH83">
        <v>160.017672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1.0885579999999999</v>
      </c>
      <c r="AO83">
        <v>0</v>
      </c>
      <c r="AP83">
        <v>12.169499999999999</v>
      </c>
      <c r="AQ83">
        <v>25.869661000000001</v>
      </c>
      <c r="AR83">
        <v>46.368000000000002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3666.758656</v>
      </c>
    </row>
    <row r="84" spans="1:117">
      <c r="A84" t="s">
        <v>126</v>
      </c>
      <c r="B84">
        <v>0</v>
      </c>
      <c r="C84">
        <v>0</v>
      </c>
      <c r="D84">
        <v>36.840282999999999</v>
      </c>
      <c r="E84">
        <v>0</v>
      </c>
      <c r="F84">
        <v>0</v>
      </c>
      <c r="G84">
        <v>66.809428999999994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21.043264000000001</v>
      </c>
      <c r="R84">
        <v>43.050736999999998</v>
      </c>
      <c r="S84">
        <v>14.695482</v>
      </c>
      <c r="T84">
        <v>0.81483300000000003</v>
      </c>
      <c r="U84">
        <v>418.77</v>
      </c>
      <c r="V84">
        <v>18.140333999999999</v>
      </c>
      <c r="W84">
        <v>41.883000000000003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8.9582949999999997</v>
      </c>
      <c r="AG84">
        <v>40.306668999999999</v>
      </c>
      <c r="AH84">
        <v>160.017672</v>
      </c>
      <c r="AI84">
        <v>68.802518000000006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1.0885579999999999</v>
      </c>
      <c r="AO84">
        <v>0</v>
      </c>
      <c r="AP84">
        <v>8.9670000000000005</v>
      </c>
      <c r="AQ84">
        <v>25.869661000000001</v>
      </c>
      <c r="AR84">
        <v>46.368000000000002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3663.5561560000001</v>
      </c>
    </row>
    <row r="85" spans="1:117">
      <c r="A85" t="s">
        <v>127</v>
      </c>
      <c r="B85">
        <v>0</v>
      </c>
      <c r="C85">
        <v>0</v>
      </c>
      <c r="D85">
        <v>36.840282999999999</v>
      </c>
      <c r="E85">
        <v>0</v>
      </c>
      <c r="F85">
        <v>0</v>
      </c>
      <c r="G85">
        <v>66.809427999999997</v>
      </c>
      <c r="H85">
        <v>0</v>
      </c>
      <c r="I85">
        <v>0</v>
      </c>
      <c r="J85">
        <v>83.849665000000002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21.043264000000001</v>
      </c>
      <c r="R85">
        <v>43.050736999999998</v>
      </c>
      <c r="S85">
        <v>14.695482</v>
      </c>
      <c r="T85">
        <v>0.81483300000000003</v>
      </c>
      <c r="U85">
        <v>418.77</v>
      </c>
      <c r="V85">
        <v>18.140333999999999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8.9582949999999997</v>
      </c>
      <c r="AG85">
        <v>40.306668999999999</v>
      </c>
      <c r="AH85">
        <v>160.017672</v>
      </c>
      <c r="AI85">
        <v>6.6959780000000002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1.0885579999999999</v>
      </c>
      <c r="AO85">
        <v>0</v>
      </c>
      <c r="AP85">
        <v>12.169499999999999</v>
      </c>
      <c r="AQ85">
        <v>25.869661000000001</v>
      </c>
      <c r="AR85">
        <v>46.368000000000002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3606.573026</v>
      </c>
    </row>
    <row r="86" spans="1:117">
      <c r="A86" t="s">
        <v>128</v>
      </c>
      <c r="B86">
        <v>0</v>
      </c>
      <c r="C86">
        <v>0</v>
      </c>
      <c r="D86">
        <v>36.840282999999999</v>
      </c>
      <c r="E86">
        <v>0</v>
      </c>
      <c r="F86">
        <v>0</v>
      </c>
      <c r="G86">
        <v>66.809428999999994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21.043264000000001</v>
      </c>
      <c r="R86">
        <v>43.050736999999998</v>
      </c>
      <c r="S86">
        <v>14.695482</v>
      </c>
      <c r="T86">
        <v>0.81483300000000003</v>
      </c>
      <c r="U86">
        <v>418.77</v>
      </c>
      <c r="V86">
        <v>18.140333999999999</v>
      </c>
      <c r="W86">
        <v>41.883000000000003</v>
      </c>
      <c r="X86">
        <v>147.515625</v>
      </c>
      <c r="Y86">
        <v>0</v>
      </c>
      <c r="Z86">
        <v>13.1076</v>
      </c>
      <c r="AA86">
        <v>42.14808</v>
      </c>
      <c r="AB86">
        <v>42.373044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40.306668999999999</v>
      </c>
      <c r="AH86">
        <v>146.83974599999999</v>
      </c>
      <c r="AI86">
        <v>3.3479899999999998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1.0885579999999999</v>
      </c>
      <c r="AO86">
        <v>0</v>
      </c>
      <c r="AP86">
        <v>12.169499999999999</v>
      </c>
      <c r="AQ86">
        <v>25.869661000000001</v>
      </c>
      <c r="AR86">
        <v>46.368000000000002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3579.8274680000004</v>
      </c>
    </row>
    <row r="87" spans="1:117">
      <c r="A87" t="s">
        <v>129</v>
      </c>
      <c r="B87">
        <v>0</v>
      </c>
      <c r="C87">
        <v>0</v>
      </c>
      <c r="D87">
        <v>39.073027000000003</v>
      </c>
      <c r="E87">
        <v>0</v>
      </c>
      <c r="F87">
        <v>0</v>
      </c>
      <c r="G87">
        <v>66.809428999999994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21.043264000000001</v>
      </c>
      <c r="R87">
        <v>43.050736999999998</v>
      </c>
      <c r="S87">
        <v>14.695482</v>
      </c>
      <c r="T87">
        <v>0.81483300000000003</v>
      </c>
      <c r="U87">
        <v>418.77</v>
      </c>
      <c r="V87">
        <v>18.140333999999999</v>
      </c>
      <c r="W87">
        <v>41.883000000000003</v>
      </c>
      <c r="X87">
        <v>147.515625</v>
      </c>
      <c r="Y87">
        <v>0</v>
      </c>
      <c r="Z87">
        <v>13.1076</v>
      </c>
      <c r="AA87">
        <v>42.14808</v>
      </c>
      <c r="AB87">
        <v>42.373044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40.306668999999999</v>
      </c>
      <c r="AH87">
        <v>146.83974599999999</v>
      </c>
      <c r="AI87">
        <v>3.3479899999999998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1.0885579999999999</v>
      </c>
      <c r="AO87">
        <v>0</v>
      </c>
      <c r="AP87">
        <v>12.169499999999999</v>
      </c>
      <c r="AQ87">
        <v>25.869661000000001</v>
      </c>
      <c r="AR87">
        <v>46.368000000000002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3582.0602120000003</v>
      </c>
    </row>
    <row r="88" spans="1:117">
      <c r="A88" t="s">
        <v>130</v>
      </c>
      <c r="B88">
        <v>0</v>
      </c>
      <c r="C88">
        <v>0</v>
      </c>
      <c r="D88">
        <v>39.073025999999999</v>
      </c>
      <c r="E88">
        <v>0</v>
      </c>
      <c r="F88">
        <v>0</v>
      </c>
      <c r="G88">
        <v>66.809428999999994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21.043264000000001</v>
      </c>
      <c r="R88">
        <v>43.050736999999998</v>
      </c>
      <c r="S88">
        <v>14.695482</v>
      </c>
      <c r="T88">
        <v>0.81483300000000003</v>
      </c>
      <c r="U88">
        <v>418.77</v>
      </c>
      <c r="V88">
        <v>18.140333999999999</v>
      </c>
      <c r="W88">
        <v>41.883000000000003</v>
      </c>
      <c r="X88">
        <v>147.515625</v>
      </c>
      <c r="Y88">
        <v>0</v>
      </c>
      <c r="Z88">
        <v>13.1076</v>
      </c>
      <c r="AA88">
        <v>42.14808</v>
      </c>
      <c r="AB88">
        <v>42.373044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40.306668999999999</v>
      </c>
      <c r="AH88">
        <v>146.83974599999999</v>
      </c>
      <c r="AI88">
        <v>3.3479899999999998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1.0885579999999999</v>
      </c>
      <c r="AO88">
        <v>0</v>
      </c>
      <c r="AP88">
        <v>12.169499999999999</v>
      </c>
      <c r="AQ88">
        <v>25.869661000000001</v>
      </c>
      <c r="AR88">
        <v>46.368000000000002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3582.0602110000004</v>
      </c>
    </row>
    <row r="89" spans="1:117">
      <c r="A89" t="s">
        <v>131</v>
      </c>
      <c r="B89">
        <v>0</v>
      </c>
      <c r="C89">
        <v>0</v>
      </c>
      <c r="D89">
        <v>39.073028000000001</v>
      </c>
      <c r="E89">
        <v>0</v>
      </c>
      <c r="F89">
        <v>0</v>
      </c>
      <c r="G89">
        <v>66.809428999999994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21.043264000000001</v>
      </c>
      <c r="R89">
        <v>43.050736999999998</v>
      </c>
      <c r="S89">
        <v>14.695482</v>
      </c>
      <c r="T89">
        <v>0.81483300000000003</v>
      </c>
      <c r="U89">
        <v>418.77</v>
      </c>
      <c r="V89">
        <v>18.140333999999999</v>
      </c>
      <c r="W89">
        <v>41.883000000000003</v>
      </c>
      <c r="X89">
        <v>147.515625</v>
      </c>
      <c r="Y89">
        <v>0</v>
      </c>
      <c r="Z89">
        <v>13.1076</v>
      </c>
      <c r="AA89">
        <v>42.14808</v>
      </c>
      <c r="AB89">
        <v>42.373044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40.306668999999999</v>
      </c>
      <c r="AH89">
        <v>146.83974599999999</v>
      </c>
      <c r="AI89">
        <v>3.3479899999999998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1.0885579999999999</v>
      </c>
      <c r="AO89">
        <v>0</v>
      </c>
      <c r="AP89">
        <v>7.6859999999999999</v>
      </c>
      <c r="AQ89">
        <v>25.869661000000001</v>
      </c>
      <c r="AR89">
        <v>46.368000000000002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3577.5767130000004</v>
      </c>
    </row>
    <row r="90" spans="1:117">
      <c r="A90" t="s">
        <v>132</v>
      </c>
      <c r="B90">
        <v>0</v>
      </c>
      <c r="C90">
        <v>0</v>
      </c>
      <c r="D90">
        <v>39.073027000000003</v>
      </c>
      <c r="E90">
        <v>0</v>
      </c>
      <c r="F90">
        <v>0</v>
      </c>
      <c r="G90">
        <v>66.809428999999994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21.043264000000001</v>
      </c>
      <c r="R90">
        <v>43.050736999999998</v>
      </c>
      <c r="S90">
        <v>14.695482</v>
      </c>
      <c r="T90">
        <v>0.81483300000000003</v>
      </c>
      <c r="U90">
        <v>418.77</v>
      </c>
      <c r="V90">
        <v>18.140333999999999</v>
      </c>
      <c r="W90">
        <v>41.883000000000003</v>
      </c>
      <c r="X90">
        <v>147.515625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40.306668999999999</v>
      </c>
      <c r="AH90">
        <v>146.83974599999999</v>
      </c>
      <c r="AI90">
        <v>3.3479899999999998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1.0885579999999999</v>
      </c>
      <c r="AO90">
        <v>0</v>
      </c>
      <c r="AP90">
        <v>7.6859999999999999</v>
      </c>
      <c r="AQ90">
        <v>25.869661000000001</v>
      </c>
      <c r="AR90">
        <v>46.368000000000002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3595.6160590000009</v>
      </c>
    </row>
    <row r="91" spans="1:117">
      <c r="A91" t="s">
        <v>133</v>
      </c>
      <c r="B91">
        <v>0</v>
      </c>
      <c r="C91">
        <v>0</v>
      </c>
      <c r="D91">
        <v>39.073028000000001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21.043264000000001</v>
      </c>
      <c r="R91">
        <v>43.050736999999998</v>
      </c>
      <c r="S91">
        <v>14.695482</v>
      </c>
      <c r="T91">
        <v>0.81483300000000003</v>
      </c>
      <c r="U91">
        <v>418.77</v>
      </c>
      <c r="V91">
        <v>18.140333999999999</v>
      </c>
      <c r="W91">
        <v>41.883000000000003</v>
      </c>
      <c r="X91">
        <v>147.515625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40.306668999999999</v>
      </c>
      <c r="AH91">
        <v>146.83974599999999</v>
      </c>
      <c r="AI91">
        <v>3.3479899999999998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1.0885579999999999</v>
      </c>
      <c r="AO91">
        <v>0</v>
      </c>
      <c r="AP91">
        <v>7.6859999999999999</v>
      </c>
      <c r="AQ91">
        <v>25.869661000000001</v>
      </c>
      <c r="AR91">
        <v>46.368000000000002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3595.6160600000007</v>
      </c>
    </row>
    <row r="92" spans="1:117">
      <c r="A92" t="s">
        <v>134</v>
      </c>
      <c r="B92">
        <v>0</v>
      </c>
      <c r="C92">
        <v>0</v>
      </c>
      <c r="D92">
        <v>39.073028000000001</v>
      </c>
      <c r="E92">
        <v>0</v>
      </c>
      <c r="F92">
        <v>0</v>
      </c>
      <c r="G92">
        <v>66.809428999999994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21.043264000000001</v>
      </c>
      <c r="R92">
        <v>43.050736999999998</v>
      </c>
      <c r="S92">
        <v>14.695482</v>
      </c>
      <c r="T92">
        <v>0.81483300000000003</v>
      </c>
      <c r="U92">
        <v>418.77</v>
      </c>
      <c r="V92">
        <v>18.140333999999999</v>
      </c>
      <c r="W92">
        <v>41.883000000000003</v>
      </c>
      <c r="X92">
        <v>147.515625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40.306668999999999</v>
      </c>
      <c r="AH92">
        <v>146.83974599999999</v>
      </c>
      <c r="AI92">
        <v>3.3479899999999998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1.0885579999999999</v>
      </c>
      <c r="AO92">
        <v>0</v>
      </c>
      <c r="AP92">
        <v>7.6859999999999999</v>
      </c>
      <c r="AQ92">
        <v>25.869661000000001</v>
      </c>
      <c r="AR92">
        <v>46.368000000000002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3595.6160600000007</v>
      </c>
    </row>
    <row r="93" spans="1:117">
      <c r="A93" t="s">
        <v>135</v>
      </c>
      <c r="B93">
        <v>0</v>
      </c>
      <c r="C93">
        <v>0</v>
      </c>
      <c r="D93">
        <v>39.073028000000001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14.695482</v>
      </c>
      <c r="T93">
        <v>0.81483300000000003</v>
      </c>
      <c r="U93">
        <v>418.77</v>
      </c>
      <c r="V93">
        <v>18.140333999999999</v>
      </c>
      <c r="W93">
        <v>41.883000000000003</v>
      </c>
      <c r="X93">
        <v>147.515625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40.306668999999999</v>
      </c>
      <c r="AH93">
        <v>146.83974599999999</v>
      </c>
      <c r="AI93">
        <v>3.3479899999999998</v>
      </c>
      <c r="AJ93">
        <v>0</v>
      </c>
      <c r="AK93">
        <v>55.190640999999999</v>
      </c>
      <c r="AL93">
        <v>83.082999999999998</v>
      </c>
      <c r="AM93">
        <v>16.588864999999998</v>
      </c>
      <c r="AN93">
        <v>1.0885579999999999</v>
      </c>
      <c r="AO93">
        <v>0</v>
      </c>
      <c r="AP93">
        <v>10.888500000000001</v>
      </c>
      <c r="AQ93">
        <v>25.869661000000001</v>
      </c>
      <c r="AR93">
        <v>46.368000000000002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3598.5302970000007</v>
      </c>
    </row>
    <row r="94" spans="1:117">
      <c r="A94" t="s">
        <v>136</v>
      </c>
      <c r="B94">
        <v>0</v>
      </c>
      <c r="C94">
        <v>0</v>
      </c>
      <c r="D94">
        <v>39.073028000000001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14.695482</v>
      </c>
      <c r="T94">
        <v>0.81483300000000003</v>
      </c>
      <c r="U94">
        <v>418.77</v>
      </c>
      <c r="V94">
        <v>18.140333999999999</v>
      </c>
      <c r="W94">
        <v>41.883000000000003</v>
      </c>
      <c r="X94">
        <v>147.515625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40.306668999999999</v>
      </c>
      <c r="AH94">
        <v>146.83974599999999</v>
      </c>
      <c r="AI94">
        <v>3.3479899999999998</v>
      </c>
      <c r="AJ94">
        <v>0</v>
      </c>
      <c r="AK94">
        <v>55.190640999999999</v>
      </c>
      <c r="AL94">
        <v>83.082999999999998</v>
      </c>
      <c r="AM94">
        <v>16.588864999999998</v>
      </c>
      <c r="AN94">
        <v>1.0885579999999999</v>
      </c>
      <c r="AO94">
        <v>0</v>
      </c>
      <c r="AP94">
        <v>10.888500000000001</v>
      </c>
      <c r="AQ94">
        <v>25.869661000000001</v>
      </c>
      <c r="AR94">
        <v>46.368000000000002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3598.5302970000007</v>
      </c>
    </row>
    <row r="95" spans="1:117">
      <c r="A95" t="s">
        <v>137</v>
      </c>
      <c r="B95">
        <v>0</v>
      </c>
      <c r="C95">
        <v>0</v>
      </c>
      <c r="D95">
        <v>39.073028000000001</v>
      </c>
      <c r="E95">
        <v>0</v>
      </c>
      <c r="F95">
        <v>0</v>
      </c>
      <c r="G95">
        <v>67.961314999999999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14.695482</v>
      </c>
      <c r="T95">
        <v>0.81483300000000003</v>
      </c>
      <c r="U95">
        <v>418.77</v>
      </c>
      <c r="V95">
        <v>18.140333999999999</v>
      </c>
      <c r="W95">
        <v>41.883000000000003</v>
      </c>
      <c r="X95">
        <v>147.515625</v>
      </c>
      <c r="Y95">
        <v>0</v>
      </c>
      <c r="Z95">
        <v>6.5494000000000003</v>
      </c>
      <c r="AA95">
        <v>42.14808</v>
      </c>
      <c r="AB95">
        <v>42.373044</v>
      </c>
      <c r="AC95">
        <v>30.573592999999999</v>
      </c>
      <c r="AD95">
        <v>38.375382000000002</v>
      </c>
      <c r="AE95">
        <v>51.987209</v>
      </c>
      <c r="AF95">
        <v>16.680962999999998</v>
      </c>
      <c r="AG95">
        <v>40.306668999999999</v>
      </c>
      <c r="AH95">
        <v>146.83974599999999</v>
      </c>
      <c r="AI95">
        <v>3.3479899999999998</v>
      </c>
      <c r="AJ95">
        <v>0</v>
      </c>
      <c r="AK95">
        <v>55.190640999999999</v>
      </c>
      <c r="AL95">
        <v>81.34</v>
      </c>
      <c r="AM95">
        <v>16.588864999999998</v>
      </c>
      <c r="AN95">
        <v>1.0885579999999999</v>
      </c>
      <c r="AO95">
        <v>1.764</v>
      </c>
      <c r="AP95">
        <v>10.888500000000001</v>
      </c>
      <c r="AQ95">
        <v>25.869661000000001</v>
      </c>
      <c r="AR95">
        <v>46.368000000000002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3583.3431480000004</v>
      </c>
    </row>
    <row r="96" spans="1:117">
      <c r="A96" t="s">
        <v>138</v>
      </c>
      <c r="B96">
        <v>0</v>
      </c>
      <c r="C96">
        <v>0</v>
      </c>
      <c r="D96">
        <v>39.073028000000001</v>
      </c>
      <c r="E96">
        <v>0</v>
      </c>
      <c r="F96">
        <v>0</v>
      </c>
      <c r="G96">
        <v>67.961314999999999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14.695482</v>
      </c>
      <c r="T96">
        <v>0.81483300000000003</v>
      </c>
      <c r="U96">
        <v>418.77</v>
      </c>
      <c r="V96">
        <v>18.140333999999999</v>
      </c>
      <c r="W96">
        <v>41.883000000000003</v>
      </c>
      <c r="X96">
        <v>147.515625</v>
      </c>
      <c r="Y96">
        <v>0</v>
      </c>
      <c r="Z96">
        <v>6.5494000000000003</v>
      </c>
      <c r="AA96">
        <v>42.14808</v>
      </c>
      <c r="AB96">
        <v>42.373044</v>
      </c>
      <c r="AC96">
        <v>30.573592999999999</v>
      </c>
      <c r="AD96">
        <v>38.375382000000002</v>
      </c>
      <c r="AE96">
        <v>51.987209</v>
      </c>
      <c r="AF96">
        <v>16.680962999999998</v>
      </c>
      <c r="AG96">
        <v>40.306668999999999</v>
      </c>
      <c r="AH96">
        <v>146.83974599999999</v>
      </c>
      <c r="AI96">
        <v>3.3479899999999998</v>
      </c>
      <c r="AJ96">
        <v>0</v>
      </c>
      <c r="AK96">
        <v>55.190640999999999</v>
      </c>
      <c r="AL96">
        <v>81.34</v>
      </c>
      <c r="AM96">
        <v>16.588864999999998</v>
      </c>
      <c r="AN96">
        <v>1.0885579999999999</v>
      </c>
      <c r="AO96">
        <v>1.764</v>
      </c>
      <c r="AP96">
        <v>10.888500000000001</v>
      </c>
      <c r="AQ96">
        <v>25.869661000000001</v>
      </c>
      <c r="AR96">
        <v>46.368000000000002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3583.3431480000004</v>
      </c>
    </row>
    <row r="97" spans="1:117">
      <c r="A97" t="s">
        <v>139</v>
      </c>
      <c r="B97">
        <v>0</v>
      </c>
      <c r="C97">
        <v>0</v>
      </c>
      <c r="D97">
        <v>39.073028000000001</v>
      </c>
      <c r="E97">
        <v>0</v>
      </c>
      <c r="F97">
        <v>0</v>
      </c>
      <c r="G97">
        <v>67.961314999999999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18.874417999999999</v>
      </c>
      <c r="T97">
        <v>0.81483300000000003</v>
      </c>
      <c r="U97">
        <v>418.77</v>
      </c>
      <c r="V97">
        <v>18.140333999999999</v>
      </c>
      <c r="W97">
        <v>42.49</v>
      </c>
      <c r="X97">
        <v>147.515625</v>
      </c>
      <c r="Y97">
        <v>0</v>
      </c>
      <c r="Z97">
        <v>6.5494000000000003</v>
      </c>
      <c r="AA97">
        <v>42.14808</v>
      </c>
      <c r="AB97">
        <v>42.373044</v>
      </c>
      <c r="AC97">
        <v>30.573592999999999</v>
      </c>
      <c r="AD97">
        <v>38.375382000000002</v>
      </c>
      <c r="AE97">
        <v>51.987209</v>
      </c>
      <c r="AF97">
        <v>16.680962999999998</v>
      </c>
      <c r="AG97">
        <v>40.306668999999999</v>
      </c>
      <c r="AH97">
        <v>146.83974599999999</v>
      </c>
      <c r="AI97">
        <v>3.3479899999999998</v>
      </c>
      <c r="AJ97">
        <v>0</v>
      </c>
      <c r="AK97">
        <v>55.190640999999999</v>
      </c>
      <c r="AL97">
        <v>83.082999999999998</v>
      </c>
      <c r="AM97">
        <v>16.588864999999998</v>
      </c>
      <c r="AN97">
        <v>1.0885579999999999</v>
      </c>
      <c r="AO97">
        <v>1.764</v>
      </c>
      <c r="AP97">
        <v>6.4050000000000002</v>
      </c>
      <c r="AQ97">
        <v>25.869661000000001</v>
      </c>
      <c r="AR97">
        <v>46.368000000000002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3585.3885840000003</v>
      </c>
    </row>
    <row r="98" spans="1:117">
      <c r="A98" t="s">
        <v>140</v>
      </c>
      <c r="B98">
        <v>0</v>
      </c>
      <c r="C98">
        <v>0</v>
      </c>
      <c r="D98">
        <v>39.073028000000001</v>
      </c>
      <c r="E98">
        <v>0</v>
      </c>
      <c r="F98">
        <v>0</v>
      </c>
      <c r="G98">
        <v>67.961314999999999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23.068732000000001</v>
      </c>
      <c r="T98">
        <v>0.81483300000000003</v>
      </c>
      <c r="U98">
        <v>418.77</v>
      </c>
      <c r="V98">
        <v>18.140333999999999</v>
      </c>
      <c r="W98">
        <v>42.49</v>
      </c>
      <c r="X98">
        <v>147.515625</v>
      </c>
      <c r="Y98">
        <v>0</v>
      </c>
      <c r="Z98">
        <v>6.5494000000000003</v>
      </c>
      <c r="AA98">
        <v>42.14808</v>
      </c>
      <c r="AB98">
        <v>42.373044</v>
      </c>
      <c r="AC98">
        <v>30.573592999999999</v>
      </c>
      <c r="AD98">
        <v>38.375382000000002</v>
      </c>
      <c r="AE98">
        <v>51.987209</v>
      </c>
      <c r="AF98">
        <v>16.680962999999998</v>
      </c>
      <c r="AG98">
        <v>40.306668999999999</v>
      </c>
      <c r="AH98">
        <v>146.83974599999999</v>
      </c>
      <c r="AI98">
        <v>3.3479899999999998</v>
      </c>
      <c r="AJ98">
        <v>0</v>
      </c>
      <c r="AK98">
        <v>55.190640999999999</v>
      </c>
      <c r="AL98">
        <v>83.082999999999998</v>
      </c>
      <c r="AM98">
        <v>16.588864999999998</v>
      </c>
      <c r="AN98">
        <v>1.0885579999999999</v>
      </c>
      <c r="AO98">
        <v>1.764</v>
      </c>
      <c r="AP98">
        <v>6.4050000000000002</v>
      </c>
      <c r="AQ98">
        <v>25.869661000000001</v>
      </c>
      <c r="AR98">
        <v>46.368000000000002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3589.5828980000006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0.93021714250000009</v>
      </c>
      <c r="E99">
        <f t="shared" si="2"/>
        <v>0</v>
      </c>
      <c r="F99">
        <f t="shared" si="2"/>
        <v>0</v>
      </c>
      <c r="G99">
        <f t="shared" si="2"/>
        <v>1.6247361934999984</v>
      </c>
      <c r="H99">
        <f t="shared" si="2"/>
        <v>0</v>
      </c>
      <c r="I99">
        <f t="shared" si="2"/>
        <v>0</v>
      </c>
      <c r="J99">
        <f t="shared" si="2"/>
        <v>2.0123919837500011</v>
      </c>
      <c r="K99">
        <f t="shared" si="2"/>
        <v>16.517976336000018</v>
      </c>
      <c r="L99">
        <f t="shared" si="2"/>
        <v>15.789458160000027</v>
      </c>
      <c r="M99">
        <f t="shared" si="2"/>
        <v>1.7825424584999989</v>
      </c>
      <c r="N99">
        <f t="shared" si="2"/>
        <v>2.870200800000005</v>
      </c>
      <c r="O99">
        <f t="shared" si="2"/>
        <v>3.0070869840000052</v>
      </c>
      <c r="P99">
        <f t="shared" si="2"/>
        <v>3.3996687989999996</v>
      </c>
      <c r="Q99">
        <f t="shared" si="2"/>
        <v>0.50895297049999899</v>
      </c>
      <c r="R99">
        <f t="shared" si="2"/>
        <v>1.0332176880000004</v>
      </c>
      <c r="S99">
        <f t="shared" si="2"/>
        <v>0.49879319200000111</v>
      </c>
      <c r="T99">
        <f t="shared" si="2"/>
        <v>1.955599199999997E-2</v>
      </c>
      <c r="U99">
        <f t="shared" si="2"/>
        <v>10.033649999999991</v>
      </c>
      <c r="V99">
        <f t="shared" si="2"/>
        <v>0.42733617899999987</v>
      </c>
      <c r="W99">
        <f t="shared" si="2"/>
        <v>1.017331999999999</v>
      </c>
      <c r="X99">
        <f t="shared" si="2"/>
        <v>3.540375</v>
      </c>
      <c r="Y99">
        <f t="shared" si="2"/>
        <v>0</v>
      </c>
      <c r="Z99">
        <f t="shared" si="2"/>
        <v>0.29840140000000037</v>
      </c>
      <c r="AA99">
        <f t="shared" si="2"/>
        <v>1.0094398799999991</v>
      </c>
      <c r="AB99">
        <f t="shared" si="2"/>
        <v>1.0086479300000011</v>
      </c>
      <c r="AC99">
        <f t="shared" si="2"/>
        <v>0.73849634400000119</v>
      </c>
      <c r="AD99">
        <f t="shared" si="2"/>
        <v>0.85589003975000066</v>
      </c>
      <c r="AE99">
        <f t="shared" si="2"/>
        <v>1.2215213159999982</v>
      </c>
      <c r="AF99">
        <f t="shared" si="2"/>
        <v>0.22542469074999977</v>
      </c>
      <c r="AG99">
        <f t="shared" si="2"/>
        <v>0.96736005600000108</v>
      </c>
      <c r="AH99">
        <f t="shared" si="2"/>
        <v>3.7679455349999977</v>
      </c>
      <c r="AI99">
        <f t="shared" si="2"/>
        <v>0.32027267624999961</v>
      </c>
      <c r="AJ99">
        <f t="shared" si="2"/>
        <v>0</v>
      </c>
      <c r="AK99">
        <f t="shared" si="2"/>
        <v>1.3245753840000019</v>
      </c>
      <c r="AL99">
        <f t="shared" si="2"/>
        <v>1.9440840999999973</v>
      </c>
      <c r="AM99">
        <f t="shared" si="2"/>
        <v>0.39813275999999903</v>
      </c>
      <c r="AN99">
        <f t="shared" si="2"/>
        <v>2.5432666500000024E-2</v>
      </c>
      <c r="AO99">
        <f t="shared" si="2"/>
        <v>1.7639999999999999E-3</v>
      </c>
      <c r="AP99">
        <f t="shared" si="2"/>
        <v>0.20905919999999997</v>
      </c>
      <c r="AQ99">
        <f t="shared" si="2"/>
        <v>0.27809885549999974</v>
      </c>
      <c r="AR99">
        <f t="shared" si="2"/>
        <v>1.1194560000000002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5.0606650000000128E-2</v>
      </c>
      <c r="BA99">
        <f t="shared" si="3"/>
        <v>4.1510985000000014E-2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85.576804429500072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24.217600000000001</v>
      </c>
      <c r="K3">
        <v>688.24901399999999</v>
      </c>
      <c r="L3">
        <v>657.88990000000001</v>
      </c>
      <c r="M3">
        <v>45.647694000000001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26.717787000000001</v>
      </c>
      <c r="T3">
        <v>0.81</v>
      </c>
      <c r="U3">
        <v>418.77</v>
      </c>
      <c r="V3">
        <v>16.68</v>
      </c>
      <c r="W3">
        <v>41.883000000000003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8.9582949999999997</v>
      </c>
      <c r="AG3">
        <v>40.306668999999999</v>
      </c>
      <c r="AH3">
        <v>160.017672</v>
      </c>
      <c r="AI3">
        <v>16.070349</v>
      </c>
      <c r="AJ3">
        <v>0</v>
      </c>
      <c r="AK3">
        <v>55.190640999999999</v>
      </c>
      <c r="AL3">
        <v>80.177999999999997</v>
      </c>
      <c r="AM3">
        <v>16.588864999999998</v>
      </c>
      <c r="AN3">
        <v>1.00939</v>
      </c>
      <c r="AO3">
        <v>0</v>
      </c>
      <c r="AP3">
        <v>5.1239999999999997</v>
      </c>
      <c r="AQ3">
        <v>25.869661000000001</v>
      </c>
      <c r="AR3">
        <v>46.368000000000002</v>
      </c>
      <c r="AS3">
        <v>34.579194000000001</v>
      </c>
      <c r="AT3">
        <v>13.183488000000001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130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3378.381351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24.217600000000001</v>
      </c>
      <c r="K4">
        <v>688.24901399999999</v>
      </c>
      <c r="L4">
        <v>657.88990000000001</v>
      </c>
      <c r="M4">
        <v>45.647694000000001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16.68</v>
      </c>
      <c r="W4">
        <v>41.883000000000003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8.9582949999999997</v>
      </c>
      <c r="AG4">
        <v>40.306668999999999</v>
      </c>
      <c r="AH4">
        <v>160.017672</v>
      </c>
      <c r="AI4">
        <v>16.070349</v>
      </c>
      <c r="AJ4">
        <v>0</v>
      </c>
      <c r="AK4">
        <v>55.190640999999999</v>
      </c>
      <c r="AL4">
        <v>80.177999999999997</v>
      </c>
      <c r="AM4">
        <v>16.588864999999998</v>
      </c>
      <c r="AN4">
        <v>1.00939</v>
      </c>
      <c r="AO4">
        <v>0</v>
      </c>
      <c r="AP4">
        <v>5.1239999999999997</v>
      </c>
      <c r="AQ4">
        <v>25.869661000000001</v>
      </c>
      <c r="AR4">
        <v>46.368000000000002</v>
      </c>
      <c r="AS4">
        <v>34.579194000000001</v>
      </c>
      <c r="AT4">
        <v>12.930149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130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3378.1280119999997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24.217600000000001</v>
      </c>
      <c r="K5">
        <v>688.24901399999999</v>
      </c>
      <c r="L5">
        <v>657.88990000000001</v>
      </c>
      <c r="M5">
        <v>45.647694000000001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16.68</v>
      </c>
      <c r="W5">
        <v>41.276000000000003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8.9582949999999997</v>
      </c>
      <c r="AG5">
        <v>40.306668999999999</v>
      </c>
      <c r="AH5">
        <v>160.017672</v>
      </c>
      <c r="AI5">
        <v>3.3479899999999998</v>
      </c>
      <c r="AJ5">
        <v>0</v>
      </c>
      <c r="AK5">
        <v>55.190640999999999</v>
      </c>
      <c r="AL5">
        <v>80.177999999999997</v>
      </c>
      <c r="AM5">
        <v>16.588864999999998</v>
      </c>
      <c r="AN5">
        <v>1.00939</v>
      </c>
      <c r="AO5">
        <v>0</v>
      </c>
      <c r="AP5">
        <v>7.6859999999999999</v>
      </c>
      <c r="AQ5">
        <v>25.869661000000001</v>
      </c>
      <c r="AR5">
        <v>46.368000000000002</v>
      </c>
      <c r="AS5">
        <v>34.579194000000001</v>
      </c>
      <c r="AT5">
        <v>13.331472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130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3367.7619760000002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24.217600000000001</v>
      </c>
      <c r="K6">
        <v>688.24901399999999</v>
      </c>
      <c r="L6">
        <v>657.88990000000001</v>
      </c>
      <c r="M6">
        <v>45.647694000000001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16.68</v>
      </c>
      <c r="W6">
        <v>41.276000000000003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8.9582949999999997</v>
      </c>
      <c r="AG6">
        <v>40.306668999999999</v>
      </c>
      <c r="AH6">
        <v>160.017672</v>
      </c>
      <c r="AI6">
        <v>3.3479899999999998</v>
      </c>
      <c r="AJ6">
        <v>0</v>
      </c>
      <c r="AK6">
        <v>55.190640999999999</v>
      </c>
      <c r="AL6">
        <v>80.177999999999997</v>
      </c>
      <c r="AM6">
        <v>16.588864999999998</v>
      </c>
      <c r="AN6">
        <v>1.00939</v>
      </c>
      <c r="AO6">
        <v>0</v>
      </c>
      <c r="AP6">
        <v>7.6859999999999999</v>
      </c>
      <c r="AQ6">
        <v>25.869661000000001</v>
      </c>
      <c r="AR6">
        <v>46.368000000000002</v>
      </c>
      <c r="AS6">
        <v>34.579194000000001</v>
      </c>
      <c r="AT6">
        <v>12.628257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130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3367.0587610000002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20</v>
      </c>
      <c r="K7">
        <v>688.24901399999999</v>
      </c>
      <c r="L7">
        <v>657.88990000000001</v>
      </c>
      <c r="M7">
        <v>45.647694000000001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16.68</v>
      </c>
      <c r="W7">
        <v>41.276000000000003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8.9582949999999997</v>
      </c>
      <c r="AG7">
        <v>40.306668999999999</v>
      </c>
      <c r="AH7">
        <v>160.017672</v>
      </c>
      <c r="AI7">
        <v>3.3479899999999998</v>
      </c>
      <c r="AJ7">
        <v>0</v>
      </c>
      <c r="AK7">
        <v>55.190640999999999</v>
      </c>
      <c r="AL7">
        <v>81.34</v>
      </c>
      <c r="AM7">
        <v>16.588864999999998</v>
      </c>
      <c r="AN7">
        <v>1.00939</v>
      </c>
      <c r="AO7">
        <v>0</v>
      </c>
      <c r="AP7">
        <v>11.7852</v>
      </c>
      <c r="AQ7">
        <v>25.869661000000001</v>
      </c>
      <c r="AR7">
        <v>48.576000000000001</v>
      </c>
      <c r="AS7">
        <v>34.579194000000001</v>
      </c>
      <c r="AT7">
        <v>12.957757000000001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100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3340.6398610000006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688.24901399999999</v>
      </c>
      <c r="L8">
        <v>657.88990000000001</v>
      </c>
      <c r="M8">
        <v>45.647694000000001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16.68</v>
      </c>
      <c r="W8">
        <v>41.276000000000003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8.9582949999999997</v>
      </c>
      <c r="AG8">
        <v>40.306668999999999</v>
      </c>
      <c r="AH8">
        <v>160.017672</v>
      </c>
      <c r="AI8">
        <v>3.3479899999999998</v>
      </c>
      <c r="AJ8">
        <v>0</v>
      </c>
      <c r="AK8">
        <v>55.190640999999999</v>
      </c>
      <c r="AL8">
        <v>81.34</v>
      </c>
      <c r="AM8">
        <v>16.588864999999998</v>
      </c>
      <c r="AN8">
        <v>1.00939</v>
      </c>
      <c r="AO8">
        <v>0</v>
      </c>
      <c r="AP8">
        <v>11.7852</v>
      </c>
      <c r="AQ8">
        <v>25.869661000000001</v>
      </c>
      <c r="AR8">
        <v>48.576000000000001</v>
      </c>
      <c r="AS8">
        <v>34.579194000000001</v>
      </c>
      <c r="AT8">
        <v>9.6771429999999992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100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3327.3592470000003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688.24901399999999</v>
      </c>
      <c r="L9">
        <v>657.88990000000001</v>
      </c>
      <c r="M9">
        <v>45.647694000000001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16.68</v>
      </c>
      <c r="W9">
        <v>41.276000000000003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8.9582949999999997</v>
      </c>
      <c r="AG9">
        <v>40.306668999999999</v>
      </c>
      <c r="AH9">
        <v>160.017672</v>
      </c>
      <c r="AI9">
        <v>3.3479899999999998</v>
      </c>
      <c r="AJ9">
        <v>0</v>
      </c>
      <c r="AK9">
        <v>55.190640999999999</v>
      </c>
      <c r="AL9">
        <v>81.34</v>
      </c>
      <c r="AM9">
        <v>16.588864999999998</v>
      </c>
      <c r="AN9">
        <v>1.00939</v>
      </c>
      <c r="AO9">
        <v>0</v>
      </c>
      <c r="AP9">
        <v>11.7852</v>
      </c>
      <c r="AQ9">
        <v>25.869661000000001</v>
      </c>
      <c r="AR9">
        <v>46.368000000000002</v>
      </c>
      <c r="AS9">
        <v>34.579194000000001</v>
      </c>
      <c r="AT9">
        <v>12.093845999999999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3287.5679500000006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688.24901399999999</v>
      </c>
      <c r="L10">
        <v>657.88990000000001</v>
      </c>
      <c r="M10">
        <v>45.647694000000001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16.68</v>
      </c>
      <c r="W10">
        <v>41.276000000000003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8.9582949999999997</v>
      </c>
      <c r="AG10">
        <v>40.306668999999999</v>
      </c>
      <c r="AH10">
        <v>160.017672</v>
      </c>
      <c r="AI10">
        <v>3.3479899999999998</v>
      </c>
      <c r="AJ10">
        <v>0</v>
      </c>
      <c r="AK10">
        <v>55.190640999999999</v>
      </c>
      <c r="AL10">
        <v>81.34</v>
      </c>
      <c r="AM10">
        <v>16.588864999999998</v>
      </c>
      <c r="AN10">
        <v>1.00939</v>
      </c>
      <c r="AO10">
        <v>0</v>
      </c>
      <c r="AP10">
        <v>11.7852</v>
      </c>
      <c r="AQ10">
        <v>25.869661000000001</v>
      </c>
      <c r="AR10">
        <v>46.368000000000002</v>
      </c>
      <c r="AS10">
        <v>34.579194000000001</v>
      </c>
      <c r="AT10">
        <v>9.8816129999999998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3282.3557170000004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688.24901399999999</v>
      </c>
      <c r="L11">
        <v>657.88990000000001</v>
      </c>
      <c r="M11">
        <v>45.647694000000001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418.77</v>
      </c>
      <c r="V11">
        <v>16.68</v>
      </c>
      <c r="W11">
        <v>41.276000000000003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8.9582949999999997</v>
      </c>
      <c r="AG11">
        <v>40.306668999999999</v>
      </c>
      <c r="AH11">
        <v>160.017672</v>
      </c>
      <c r="AI11">
        <v>3.3479899999999998</v>
      </c>
      <c r="AJ11">
        <v>0</v>
      </c>
      <c r="AK11">
        <v>55.190640999999999</v>
      </c>
      <c r="AL11">
        <v>81.34</v>
      </c>
      <c r="AM11">
        <v>16.588864999999998</v>
      </c>
      <c r="AN11">
        <v>1.00939</v>
      </c>
      <c r="AO11">
        <v>0</v>
      </c>
      <c r="AP11">
        <v>11.7852</v>
      </c>
      <c r="AQ11">
        <v>25.869661000000001</v>
      </c>
      <c r="AR11">
        <v>46.368000000000002</v>
      </c>
      <c r="AS11">
        <v>34.579194000000001</v>
      </c>
      <c r="AT11">
        <v>11.741622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3247.2157260000004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688.24901399999999</v>
      </c>
      <c r="L12">
        <v>657.88990000000001</v>
      </c>
      <c r="M12">
        <v>45.647694000000001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418.77</v>
      </c>
      <c r="V12">
        <v>16.68</v>
      </c>
      <c r="W12">
        <v>41.276000000000003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8.9582949999999997</v>
      </c>
      <c r="AG12">
        <v>40.306668999999999</v>
      </c>
      <c r="AH12">
        <v>160.017672</v>
      </c>
      <c r="AI12">
        <v>3.3479899999999998</v>
      </c>
      <c r="AJ12">
        <v>0</v>
      </c>
      <c r="AK12">
        <v>55.190640999999999</v>
      </c>
      <c r="AL12">
        <v>81.34</v>
      </c>
      <c r="AM12">
        <v>16.588864999999998</v>
      </c>
      <c r="AN12">
        <v>1.00939</v>
      </c>
      <c r="AO12">
        <v>0</v>
      </c>
      <c r="AP12">
        <v>5.7645</v>
      </c>
      <c r="AQ12">
        <v>25.869661000000001</v>
      </c>
      <c r="AR12">
        <v>46.368000000000002</v>
      </c>
      <c r="AS12">
        <v>34.579194000000001</v>
      </c>
      <c r="AT12">
        <v>12.676809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3242.1302130000008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688.24901399999999</v>
      </c>
      <c r="L13">
        <v>657.88990000000001</v>
      </c>
      <c r="M13">
        <v>45.647694000000001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418.77</v>
      </c>
      <c r="V13">
        <v>16.68</v>
      </c>
      <c r="W13">
        <v>41.276000000000003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8.9582949999999997</v>
      </c>
      <c r="AG13">
        <v>40.306668999999999</v>
      </c>
      <c r="AH13">
        <v>160.017672</v>
      </c>
      <c r="AI13">
        <v>3.3479899999999998</v>
      </c>
      <c r="AJ13">
        <v>0</v>
      </c>
      <c r="AK13">
        <v>55.190640999999999</v>
      </c>
      <c r="AL13">
        <v>81.34</v>
      </c>
      <c r="AM13">
        <v>16.588864999999998</v>
      </c>
      <c r="AN13">
        <v>1.00939</v>
      </c>
      <c r="AO13">
        <v>0</v>
      </c>
      <c r="AP13">
        <v>5.7645</v>
      </c>
      <c r="AQ13">
        <v>25.869661000000001</v>
      </c>
      <c r="AR13">
        <v>46.368000000000002</v>
      </c>
      <c r="AS13">
        <v>34.579194000000001</v>
      </c>
      <c r="AT13">
        <v>10.670086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3240.1234900000009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688.24901399999999</v>
      </c>
      <c r="L14">
        <v>657.88990000000001</v>
      </c>
      <c r="M14">
        <v>45.647694000000001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418.77</v>
      </c>
      <c r="V14">
        <v>16.68</v>
      </c>
      <c r="W14">
        <v>41.276000000000003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8.9582949999999997</v>
      </c>
      <c r="AG14">
        <v>40.306668999999999</v>
      </c>
      <c r="AH14">
        <v>160.017672</v>
      </c>
      <c r="AI14">
        <v>3.3479899999999998</v>
      </c>
      <c r="AJ14">
        <v>0</v>
      </c>
      <c r="AK14">
        <v>55.190640999999999</v>
      </c>
      <c r="AL14">
        <v>81.34</v>
      </c>
      <c r="AM14">
        <v>16.588864999999998</v>
      </c>
      <c r="AN14">
        <v>1.00939</v>
      </c>
      <c r="AO14">
        <v>0</v>
      </c>
      <c r="AP14">
        <v>5.7645</v>
      </c>
      <c r="AQ14">
        <v>25.869661000000001</v>
      </c>
      <c r="AR14">
        <v>46.368000000000002</v>
      </c>
      <c r="AS14">
        <v>34.579194000000001</v>
      </c>
      <c r="AT14">
        <v>13.095375000000001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3242.5487790000006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669.58929999999998</v>
      </c>
      <c r="L15">
        <v>657.88990000000001</v>
      </c>
      <c r="M15">
        <v>45.647694000000001</v>
      </c>
      <c r="N15">
        <v>119.59</v>
      </c>
      <c r="O15">
        <v>125.29529100000001</v>
      </c>
      <c r="P15">
        <v>142</v>
      </c>
      <c r="Q15">
        <v>20.755001</v>
      </c>
      <c r="R15">
        <v>43.05</v>
      </c>
      <c r="S15">
        <v>26.717787000000001</v>
      </c>
      <c r="T15">
        <v>0.81</v>
      </c>
      <c r="U15">
        <v>418.77</v>
      </c>
      <c r="V15">
        <v>16.68</v>
      </c>
      <c r="W15">
        <v>41.276000000000003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8.9582949999999997</v>
      </c>
      <c r="AG15">
        <v>40.306668999999999</v>
      </c>
      <c r="AH15">
        <v>160.017672</v>
      </c>
      <c r="AI15">
        <v>3.3479899999999998</v>
      </c>
      <c r="AJ15">
        <v>0</v>
      </c>
      <c r="AK15">
        <v>55.190640999999999</v>
      </c>
      <c r="AL15">
        <v>81.34</v>
      </c>
      <c r="AM15">
        <v>16.588864999999998</v>
      </c>
      <c r="AN15">
        <v>1.00939</v>
      </c>
      <c r="AO15">
        <v>0</v>
      </c>
      <c r="AP15">
        <v>7.0454999999999997</v>
      </c>
      <c r="AQ15">
        <v>25.869661000000001</v>
      </c>
      <c r="AR15">
        <v>48.576000000000001</v>
      </c>
      <c r="AS15">
        <v>33.873497</v>
      </c>
      <c r="AT15">
        <v>16.210232999999999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3229.7872260000004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644.58929999999998</v>
      </c>
      <c r="L16">
        <v>657.88990000000001</v>
      </c>
      <c r="M16">
        <v>45.647694000000001</v>
      </c>
      <c r="N16">
        <v>119.59</v>
      </c>
      <c r="O16">
        <v>125.29529100000001</v>
      </c>
      <c r="P16">
        <v>142</v>
      </c>
      <c r="Q16">
        <v>20.755001</v>
      </c>
      <c r="R16">
        <v>43.05</v>
      </c>
      <c r="S16">
        <v>26.717787000000001</v>
      </c>
      <c r="T16">
        <v>0.81</v>
      </c>
      <c r="U16">
        <v>418.77</v>
      </c>
      <c r="V16">
        <v>16.68</v>
      </c>
      <c r="W16">
        <v>41.276000000000003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8.9582949999999997</v>
      </c>
      <c r="AG16">
        <v>40.306668999999999</v>
      </c>
      <c r="AH16">
        <v>160.017672</v>
      </c>
      <c r="AI16">
        <v>3.3479899999999998</v>
      </c>
      <c r="AJ16">
        <v>0</v>
      </c>
      <c r="AK16">
        <v>55.190640999999999</v>
      </c>
      <c r="AL16">
        <v>81.34</v>
      </c>
      <c r="AM16">
        <v>16.588864999999998</v>
      </c>
      <c r="AN16">
        <v>1.00939</v>
      </c>
      <c r="AO16">
        <v>0</v>
      </c>
      <c r="AP16">
        <v>7.0454999999999997</v>
      </c>
      <c r="AQ16">
        <v>25.869661000000001</v>
      </c>
      <c r="AR16">
        <v>48.576000000000001</v>
      </c>
      <c r="AS16">
        <v>33.873497</v>
      </c>
      <c r="AT16">
        <v>16.640857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3205.2178500000005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644.58929999999998</v>
      </c>
      <c r="L17">
        <v>657.88990000000001</v>
      </c>
      <c r="M17">
        <v>45.647694000000001</v>
      </c>
      <c r="N17">
        <v>119.59</v>
      </c>
      <c r="O17">
        <v>125.29529100000001</v>
      </c>
      <c r="P17">
        <v>142</v>
      </c>
      <c r="Q17">
        <v>20.755001</v>
      </c>
      <c r="R17">
        <v>43.05</v>
      </c>
      <c r="S17">
        <v>26.717787000000001</v>
      </c>
      <c r="T17">
        <v>0.81</v>
      </c>
      <c r="U17">
        <v>418.77</v>
      </c>
      <c r="V17">
        <v>16.68</v>
      </c>
      <c r="W17">
        <v>41.276000000000003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8.9582949999999997</v>
      </c>
      <c r="AG17">
        <v>40.306668999999999</v>
      </c>
      <c r="AH17">
        <v>160.017672</v>
      </c>
      <c r="AI17">
        <v>3.3479899999999998</v>
      </c>
      <c r="AJ17">
        <v>0</v>
      </c>
      <c r="AK17">
        <v>55.190640999999999</v>
      </c>
      <c r="AL17">
        <v>81.34</v>
      </c>
      <c r="AM17">
        <v>16.588864999999998</v>
      </c>
      <c r="AN17">
        <v>1.00939</v>
      </c>
      <c r="AO17">
        <v>0</v>
      </c>
      <c r="AP17">
        <v>12.169499999999999</v>
      </c>
      <c r="AQ17">
        <v>25.869661000000001</v>
      </c>
      <c r="AR17">
        <v>46.368000000000002</v>
      </c>
      <c r="AS17">
        <v>33.873497</v>
      </c>
      <c r="AT17">
        <v>16.648050000000001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3208.1410430000001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624.58929999999998</v>
      </c>
      <c r="L18">
        <v>657.88990000000001</v>
      </c>
      <c r="M18">
        <v>45.647694000000001</v>
      </c>
      <c r="N18">
        <v>119.59</v>
      </c>
      <c r="O18">
        <v>125.29529100000001</v>
      </c>
      <c r="P18">
        <v>142</v>
      </c>
      <c r="Q18">
        <v>20.755001</v>
      </c>
      <c r="R18">
        <v>43.05</v>
      </c>
      <c r="S18">
        <v>26.717787000000001</v>
      </c>
      <c r="T18">
        <v>0.81</v>
      </c>
      <c r="U18">
        <v>418.77</v>
      </c>
      <c r="V18">
        <v>16.68</v>
      </c>
      <c r="W18">
        <v>41.276000000000003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8.9582949999999997</v>
      </c>
      <c r="AG18">
        <v>40.306668999999999</v>
      </c>
      <c r="AH18">
        <v>160.017672</v>
      </c>
      <c r="AI18">
        <v>3.3479899999999998</v>
      </c>
      <c r="AJ18">
        <v>0</v>
      </c>
      <c r="AK18">
        <v>55.190640999999999</v>
      </c>
      <c r="AL18">
        <v>81.34</v>
      </c>
      <c r="AM18">
        <v>16.588864999999998</v>
      </c>
      <c r="AN18">
        <v>1.00939</v>
      </c>
      <c r="AO18">
        <v>0</v>
      </c>
      <c r="AP18">
        <v>12.169499999999999</v>
      </c>
      <c r="AQ18">
        <v>25.869661000000001</v>
      </c>
      <c r="AR18">
        <v>46.368000000000002</v>
      </c>
      <c r="AS18">
        <v>33.873497</v>
      </c>
      <c r="AT18">
        <v>15.94145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3187.4344430000001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564.58929999999998</v>
      </c>
      <c r="L19">
        <v>657.88990000000001</v>
      </c>
      <c r="M19">
        <v>45.647694000000001</v>
      </c>
      <c r="N19">
        <v>119.59</v>
      </c>
      <c r="O19">
        <v>125.29529100000001</v>
      </c>
      <c r="P19">
        <v>142</v>
      </c>
      <c r="Q19">
        <v>20.755001</v>
      </c>
      <c r="R19">
        <v>43.05</v>
      </c>
      <c r="S19">
        <v>26.717787000000001</v>
      </c>
      <c r="T19">
        <v>0.81</v>
      </c>
      <c r="U19">
        <v>418.77</v>
      </c>
      <c r="V19">
        <v>16.68</v>
      </c>
      <c r="W19">
        <v>41.276000000000003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8.9582949999999997</v>
      </c>
      <c r="AG19">
        <v>40.306668999999999</v>
      </c>
      <c r="AH19">
        <v>160.017672</v>
      </c>
      <c r="AI19">
        <v>3.3479899999999998</v>
      </c>
      <c r="AJ19">
        <v>0</v>
      </c>
      <c r="AK19">
        <v>55.190640999999999</v>
      </c>
      <c r="AL19">
        <v>81.34</v>
      </c>
      <c r="AM19">
        <v>16.588864999999998</v>
      </c>
      <c r="AN19">
        <v>1.029182</v>
      </c>
      <c r="AO19">
        <v>0</v>
      </c>
      <c r="AP19">
        <v>12.169499999999999</v>
      </c>
      <c r="AQ19">
        <v>25.869661000000001</v>
      </c>
      <c r="AR19">
        <v>46.368000000000002</v>
      </c>
      <c r="AS19">
        <v>33.873497</v>
      </c>
      <c r="AT19">
        <v>14.594150000000001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3126.1069350000002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539.58929999999998</v>
      </c>
      <c r="L20">
        <v>657.88990000000001</v>
      </c>
      <c r="M20">
        <v>45.647694000000001</v>
      </c>
      <c r="N20">
        <v>119.59</v>
      </c>
      <c r="O20">
        <v>125.29529100000001</v>
      </c>
      <c r="P20">
        <v>142</v>
      </c>
      <c r="Q20">
        <v>20.755001</v>
      </c>
      <c r="R20">
        <v>43.05</v>
      </c>
      <c r="S20">
        <v>26.717787000000001</v>
      </c>
      <c r="T20">
        <v>0.81</v>
      </c>
      <c r="U20">
        <v>418.77</v>
      </c>
      <c r="V20">
        <v>16.68</v>
      </c>
      <c r="W20">
        <v>41.276000000000003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8.9582949999999997</v>
      </c>
      <c r="AG20">
        <v>40.306668999999999</v>
      </c>
      <c r="AH20">
        <v>160.017672</v>
      </c>
      <c r="AI20">
        <v>3.3479899999999998</v>
      </c>
      <c r="AJ20">
        <v>0</v>
      </c>
      <c r="AK20">
        <v>55.190640999999999</v>
      </c>
      <c r="AL20">
        <v>81.34</v>
      </c>
      <c r="AM20">
        <v>16.588864999999998</v>
      </c>
      <c r="AN20">
        <v>1.029182</v>
      </c>
      <c r="AO20">
        <v>0</v>
      </c>
      <c r="AP20">
        <v>7.0454999999999997</v>
      </c>
      <c r="AQ20">
        <v>17.246441000000001</v>
      </c>
      <c r="AR20">
        <v>46.368000000000002</v>
      </c>
      <c r="AS20">
        <v>33.873497</v>
      </c>
      <c r="AT20">
        <v>15.39997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3088.1655350000001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489.58929999999998</v>
      </c>
      <c r="L21">
        <v>657.88990000000001</v>
      </c>
      <c r="M21">
        <v>45.647694000000001</v>
      </c>
      <c r="N21">
        <v>119.59</v>
      </c>
      <c r="O21">
        <v>125.29529100000001</v>
      </c>
      <c r="P21">
        <v>137.607462</v>
      </c>
      <c r="Q21">
        <v>20.755001</v>
      </c>
      <c r="R21">
        <v>43.05</v>
      </c>
      <c r="S21">
        <v>26.717787000000001</v>
      </c>
      <c r="T21">
        <v>0.81</v>
      </c>
      <c r="U21">
        <v>418.77</v>
      </c>
      <c r="V21">
        <v>16.68</v>
      </c>
      <c r="W21">
        <v>41.276000000000003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8.9582949999999997</v>
      </c>
      <c r="AG21">
        <v>40.306668999999999</v>
      </c>
      <c r="AH21">
        <v>160.017672</v>
      </c>
      <c r="AI21">
        <v>6.6959780000000002</v>
      </c>
      <c r="AJ21">
        <v>0</v>
      </c>
      <c r="AK21">
        <v>55.190640999999999</v>
      </c>
      <c r="AL21">
        <v>81.34</v>
      </c>
      <c r="AM21">
        <v>16.588864999999998</v>
      </c>
      <c r="AN21">
        <v>1.029182</v>
      </c>
      <c r="AO21">
        <v>0</v>
      </c>
      <c r="AP21">
        <v>7.0454999999999997</v>
      </c>
      <c r="AQ21">
        <v>0</v>
      </c>
      <c r="AR21">
        <v>46.368000000000002</v>
      </c>
      <c r="AS21">
        <v>33.873497</v>
      </c>
      <c r="AT21">
        <v>17.142347000000001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3021.6169210000003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454.58929999999998</v>
      </c>
      <c r="L22">
        <v>649.19759999999997</v>
      </c>
      <c r="M22">
        <v>45.647694000000001</v>
      </c>
      <c r="N22">
        <v>119.59</v>
      </c>
      <c r="O22">
        <v>125.29529100000001</v>
      </c>
      <c r="P22">
        <v>137.607462</v>
      </c>
      <c r="Q22">
        <v>14.549899999999999</v>
      </c>
      <c r="R22">
        <v>43.05</v>
      </c>
      <c r="S22">
        <v>18.837399999999999</v>
      </c>
      <c r="T22">
        <v>8.1000000000000003E-2</v>
      </c>
      <c r="U22">
        <v>418.77</v>
      </c>
      <c r="V22">
        <v>16.68</v>
      </c>
      <c r="W22">
        <v>41.276000000000003</v>
      </c>
      <c r="X22">
        <v>147.5155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8.9582949999999997</v>
      </c>
      <c r="AG22">
        <v>40.306668999999999</v>
      </c>
      <c r="AH22">
        <v>160.017672</v>
      </c>
      <c r="AI22">
        <v>10.713564999999999</v>
      </c>
      <c r="AJ22">
        <v>0</v>
      </c>
      <c r="AK22">
        <v>55.190640999999999</v>
      </c>
      <c r="AL22">
        <v>81.34</v>
      </c>
      <c r="AM22">
        <v>16.588864999999998</v>
      </c>
      <c r="AN22">
        <v>1.029182</v>
      </c>
      <c r="AO22">
        <v>0</v>
      </c>
      <c r="AP22">
        <v>7.0454999999999997</v>
      </c>
      <c r="AQ22">
        <v>0</v>
      </c>
      <c r="AR22">
        <v>46.368000000000002</v>
      </c>
      <c r="AS22">
        <v>33.873497</v>
      </c>
      <c r="AT22">
        <v>14.939622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2971.478795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454.58929999999998</v>
      </c>
      <c r="L23">
        <v>649.19759999999997</v>
      </c>
      <c r="M23">
        <v>45.647694000000001</v>
      </c>
      <c r="N23">
        <v>119.59</v>
      </c>
      <c r="O23">
        <v>125.29529100000001</v>
      </c>
      <c r="P23">
        <v>137.607462</v>
      </c>
      <c r="Q23">
        <v>14.549899999999999</v>
      </c>
      <c r="R23">
        <v>43.05</v>
      </c>
      <c r="S23">
        <v>18.837399999999999</v>
      </c>
      <c r="T23">
        <v>8.1000000000000003E-2</v>
      </c>
      <c r="U23">
        <v>418.77</v>
      </c>
      <c r="V23">
        <v>16.68</v>
      </c>
      <c r="W23">
        <v>41.276000000000003</v>
      </c>
      <c r="X23">
        <v>147.5155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8.9582949999999997</v>
      </c>
      <c r="AG23">
        <v>40.306668999999999</v>
      </c>
      <c r="AH23">
        <v>160.017672</v>
      </c>
      <c r="AI23">
        <v>14.731152</v>
      </c>
      <c r="AJ23">
        <v>0</v>
      </c>
      <c r="AK23">
        <v>55.190640999999999</v>
      </c>
      <c r="AL23">
        <v>81.34</v>
      </c>
      <c r="AM23">
        <v>16.588864999999998</v>
      </c>
      <c r="AN23">
        <v>1.029182</v>
      </c>
      <c r="AO23">
        <v>0</v>
      </c>
      <c r="AP23">
        <v>5.1239999999999997</v>
      </c>
      <c r="AQ23">
        <v>0</v>
      </c>
      <c r="AR23">
        <v>46.368000000000002</v>
      </c>
      <c r="AS23">
        <v>33.873497</v>
      </c>
      <c r="AT23">
        <v>15.958481000000001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2974.5937409999997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454.58929999999998</v>
      </c>
      <c r="L24">
        <v>649.19759999999997</v>
      </c>
      <c r="M24">
        <v>45.647694000000001</v>
      </c>
      <c r="N24">
        <v>119.59</v>
      </c>
      <c r="O24">
        <v>125.29529100000001</v>
      </c>
      <c r="P24">
        <v>137.607462</v>
      </c>
      <c r="Q24">
        <v>14.549899999999999</v>
      </c>
      <c r="R24">
        <v>29.839200000000002</v>
      </c>
      <c r="S24">
        <v>18.837399999999999</v>
      </c>
      <c r="T24">
        <v>0.219026</v>
      </c>
      <c r="U24">
        <v>418.77</v>
      </c>
      <c r="V24">
        <v>16.68</v>
      </c>
      <c r="W24">
        <v>41.276000000000003</v>
      </c>
      <c r="X24">
        <v>147.5155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8.9582949999999997</v>
      </c>
      <c r="AG24">
        <v>40.306668999999999</v>
      </c>
      <c r="AH24">
        <v>160.017672</v>
      </c>
      <c r="AI24">
        <v>68.802518000000006</v>
      </c>
      <c r="AJ24">
        <v>0</v>
      </c>
      <c r="AK24">
        <v>55.190640999999999</v>
      </c>
      <c r="AL24">
        <v>81.34</v>
      </c>
      <c r="AM24">
        <v>16.588864999999998</v>
      </c>
      <c r="AN24">
        <v>1.029182</v>
      </c>
      <c r="AO24">
        <v>0</v>
      </c>
      <c r="AP24">
        <v>5.1239999999999997</v>
      </c>
      <c r="AQ24">
        <v>0</v>
      </c>
      <c r="AR24">
        <v>46.368000000000002</v>
      </c>
      <c r="AS24">
        <v>33.873497</v>
      </c>
      <c r="AT24">
        <v>17.302819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3016.9366709999999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454.58929999999998</v>
      </c>
      <c r="L25">
        <v>649.19759999999997</v>
      </c>
      <c r="M25">
        <v>45.647694000000001</v>
      </c>
      <c r="N25">
        <v>119.59</v>
      </c>
      <c r="O25">
        <v>125.29529100000001</v>
      </c>
      <c r="P25">
        <v>137.607462</v>
      </c>
      <c r="Q25">
        <v>14.549899999999999</v>
      </c>
      <c r="R25">
        <v>29.839200000000002</v>
      </c>
      <c r="S25">
        <v>18.837399999999999</v>
      </c>
      <c r="T25">
        <v>0.219026</v>
      </c>
      <c r="U25">
        <v>418.77</v>
      </c>
      <c r="V25">
        <v>12.353999999999999</v>
      </c>
      <c r="W25">
        <v>28.1494</v>
      </c>
      <c r="X25">
        <v>147.5155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8.9582949999999997</v>
      </c>
      <c r="AG25">
        <v>40.306668999999999</v>
      </c>
      <c r="AH25">
        <v>160.017672</v>
      </c>
      <c r="AI25">
        <v>68.802518000000006</v>
      </c>
      <c r="AJ25">
        <v>0</v>
      </c>
      <c r="AK25">
        <v>55.190640999999999</v>
      </c>
      <c r="AL25">
        <v>81.34</v>
      </c>
      <c r="AM25">
        <v>16.588864999999998</v>
      </c>
      <c r="AN25">
        <v>1.029182</v>
      </c>
      <c r="AO25">
        <v>0</v>
      </c>
      <c r="AP25">
        <v>7.0454999999999997</v>
      </c>
      <c r="AQ25">
        <v>0</v>
      </c>
      <c r="AR25">
        <v>46.368000000000002</v>
      </c>
      <c r="AS25">
        <v>33.873497</v>
      </c>
      <c r="AT25">
        <v>18.315542000000001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3002.4182940000001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454.58929999999998</v>
      </c>
      <c r="L26">
        <v>649.19759999999997</v>
      </c>
      <c r="M26">
        <v>45.647694000000001</v>
      </c>
      <c r="N26">
        <v>119.59</v>
      </c>
      <c r="O26">
        <v>125.29529100000001</v>
      </c>
      <c r="P26">
        <v>137.607462</v>
      </c>
      <c r="Q26">
        <v>14.549899999999999</v>
      </c>
      <c r="R26">
        <v>29.839200000000002</v>
      </c>
      <c r="S26">
        <v>18.837399999999999</v>
      </c>
      <c r="T26">
        <v>0.219026</v>
      </c>
      <c r="U26">
        <v>418.77</v>
      </c>
      <c r="V26">
        <v>12.353999999999999</v>
      </c>
      <c r="W26">
        <v>28.1494</v>
      </c>
      <c r="X26">
        <v>147.5155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8.9582949999999997</v>
      </c>
      <c r="AG26">
        <v>40.306668999999999</v>
      </c>
      <c r="AH26">
        <v>160.017672</v>
      </c>
      <c r="AI26">
        <v>68.802518000000006</v>
      </c>
      <c r="AJ26">
        <v>0</v>
      </c>
      <c r="AK26">
        <v>55.190640999999999</v>
      </c>
      <c r="AL26">
        <v>81.34</v>
      </c>
      <c r="AM26">
        <v>16.588864999999998</v>
      </c>
      <c r="AN26">
        <v>1.029182</v>
      </c>
      <c r="AO26">
        <v>0</v>
      </c>
      <c r="AP26">
        <v>7.0454999999999997</v>
      </c>
      <c r="AQ26">
        <v>0</v>
      </c>
      <c r="AR26">
        <v>46.368000000000002</v>
      </c>
      <c r="AS26">
        <v>33.873497</v>
      </c>
      <c r="AT26">
        <v>18.661754999999999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3002.7645070000003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378.43914899999999</v>
      </c>
      <c r="L27">
        <v>536.69759999999997</v>
      </c>
      <c r="M27">
        <v>45.647694000000001</v>
      </c>
      <c r="N27">
        <v>119.59</v>
      </c>
      <c r="O27">
        <v>125.29529100000001</v>
      </c>
      <c r="P27">
        <v>137.607462</v>
      </c>
      <c r="Q27">
        <v>11.840005</v>
      </c>
      <c r="R27">
        <v>29.839200000000002</v>
      </c>
      <c r="S27">
        <v>12.708303000000001</v>
      </c>
      <c r="T27">
        <v>0.219026</v>
      </c>
      <c r="U27">
        <v>418.77</v>
      </c>
      <c r="V27">
        <v>12.353999999999999</v>
      </c>
      <c r="W27">
        <v>28.1494</v>
      </c>
      <c r="X27">
        <v>147.5155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40.306668999999999</v>
      </c>
      <c r="AH27">
        <v>160.017672</v>
      </c>
      <c r="AI27">
        <v>68.802518000000006</v>
      </c>
      <c r="AJ27">
        <v>0</v>
      </c>
      <c r="AK27">
        <v>55.190640999999999</v>
      </c>
      <c r="AL27">
        <v>81.34</v>
      </c>
      <c r="AM27">
        <v>16.588864999999998</v>
      </c>
      <c r="AN27">
        <v>1.029182</v>
      </c>
      <c r="AO27">
        <v>0</v>
      </c>
      <c r="AP27">
        <v>7.0454999999999997</v>
      </c>
      <c r="AQ27">
        <v>0</v>
      </c>
      <c r="AR27">
        <v>46.368000000000002</v>
      </c>
      <c r="AS27">
        <v>33.873497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2806.0987240000013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371.90832999999998</v>
      </c>
      <c r="L28">
        <v>445.47410000000002</v>
      </c>
      <c r="M28">
        <v>45.647694000000001</v>
      </c>
      <c r="N28">
        <v>119.59</v>
      </c>
      <c r="O28">
        <v>125.29529100000001</v>
      </c>
      <c r="P28">
        <v>137.607462</v>
      </c>
      <c r="Q28">
        <v>11.840005</v>
      </c>
      <c r="R28">
        <v>29.839200000000002</v>
      </c>
      <c r="S28">
        <v>12.708303000000001</v>
      </c>
      <c r="T28">
        <v>0.219026</v>
      </c>
      <c r="U28">
        <v>418.77</v>
      </c>
      <c r="V28">
        <v>12.353999999999999</v>
      </c>
      <c r="W28">
        <v>28.1494</v>
      </c>
      <c r="X28">
        <v>147.5155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40.306668999999999</v>
      </c>
      <c r="AH28">
        <v>160.017672</v>
      </c>
      <c r="AI28">
        <v>68.802518000000006</v>
      </c>
      <c r="AJ28">
        <v>0</v>
      </c>
      <c r="AK28">
        <v>55.190640999999999</v>
      </c>
      <c r="AL28">
        <v>81.34</v>
      </c>
      <c r="AM28">
        <v>16.588864999999998</v>
      </c>
      <c r="AN28">
        <v>1.029182</v>
      </c>
      <c r="AO28">
        <v>0</v>
      </c>
      <c r="AP28">
        <v>7.0454999999999997</v>
      </c>
      <c r="AQ28">
        <v>0</v>
      </c>
      <c r="AR28">
        <v>46.368000000000002</v>
      </c>
      <c r="AS28">
        <v>33.873497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1.7545820000000001</v>
      </c>
      <c r="BB28">
        <v>1.4417500000000001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2707.7371260000009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371.20778899999999</v>
      </c>
      <c r="L29">
        <v>425.47410000000002</v>
      </c>
      <c r="M29">
        <v>45.647694000000001</v>
      </c>
      <c r="N29">
        <v>119.59</v>
      </c>
      <c r="O29">
        <v>125.29529100000001</v>
      </c>
      <c r="P29">
        <v>137.607462</v>
      </c>
      <c r="Q29">
        <v>11.840005</v>
      </c>
      <c r="R29">
        <v>25.817784</v>
      </c>
      <c r="S29">
        <v>12.708303000000001</v>
      </c>
      <c r="T29">
        <v>0.219026</v>
      </c>
      <c r="U29">
        <v>418.77</v>
      </c>
      <c r="V29">
        <v>13.172800000000001</v>
      </c>
      <c r="W29">
        <v>28.1494</v>
      </c>
      <c r="X29">
        <v>147.5155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40.306668999999999</v>
      </c>
      <c r="AH29">
        <v>160.017672</v>
      </c>
      <c r="AI29">
        <v>68.802518000000006</v>
      </c>
      <c r="AJ29">
        <v>0</v>
      </c>
      <c r="AK29">
        <v>55.190640999999999</v>
      </c>
      <c r="AL29">
        <v>81.34</v>
      </c>
      <c r="AM29">
        <v>16.588864999999998</v>
      </c>
      <c r="AN29">
        <v>1.029182</v>
      </c>
      <c r="AO29">
        <v>0</v>
      </c>
      <c r="AP29">
        <v>7.0454999999999997</v>
      </c>
      <c r="AQ29">
        <v>0</v>
      </c>
      <c r="AR29">
        <v>46.368000000000002</v>
      </c>
      <c r="AS29">
        <v>33.873497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1.7545820000000001</v>
      </c>
      <c r="BB29">
        <v>1.4417500000000001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2683.8339690000012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371.20778899999999</v>
      </c>
      <c r="L30">
        <v>360.31884700000001</v>
      </c>
      <c r="M30">
        <v>45.647694000000001</v>
      </c>
      <c r="N30">
        <v>119.59</v>
      </c>
      <c r="O30">
        <v>125.29529100000001</v>
      </c>
      <c r="P30">
        <v>137.607462</v>
      </c>
      <c r="Q30">
        <v>11.840005</v>
      </c>
      <c r="R30">
        <v>24.0716</v>
      </c>
      <c r="S30">
        <v>12.708303000000001</v>
      </c>
      <c r="T30">
        <v>0.219026</v>
      </c>
      <c r="U30">
        <v>418.77</v>
      </c>
      <c r="V30">
        <v>13.172800000000001</v>
      </c>
      <c r="W30">
        <v>28.1494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40.306668999999999</v>
      </c>
      <c r="AH30">
        <v>160.017672</v>
      </c>
      <c r="AI30">
        <v>9.3743700000000008</v>
      </c>
      <c r="AJ30">
        <v>0</v>
      </c>
      <c r="AK30">
        <v>55.190640999999999</v>
      </c>
      <c r="AL30">
        <v>81.34</v>
      </c>
      <c r="AM30">
        <v>16.588864999999998</v>
      </c>
      <c r="AN30">
        <v>1.029182</v>
      </c>
      <c r="AO30">
        <v>0</v>
      </c>
      <c r="AP30">
        <v>7.0454999999999997</v>
      </c>
      <c r="AQ30">
        <v>0</v>
      </c>
      <c r="AR30">
        <v>46.368000000000002</v>
      </c>
      <c r="AS30">
        <v>33.873497</v>
      </c>
      <c r="AT30">
        <v>17.274788000000001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1.7545820000000001</v>
      </c>
      <c r="BB30">
        <v>1.4417500000000001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2538.225413000001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371.29910599999999</v>
      </c>
      <c r="L31">
        <v>357.94606199999998</v>
      </c>
      <c r="M31">
        <v>45.647694000000001</v>
      </c>
      <c r="N31">
        <v>119.59</v>
      </c>
      <c r="O31">
        <v>125.29529100000001</v>
      </c>
      <c r="P31">
        <v>137.607462</v>
      </c>
      <c r="Q31">
        <v>11.416217</v>
      </c>
      <c r="R31">
        <v>24.0716</v>
      </c>
      <c r="S31">
        <v>12.069380000000001</v>
      </c>
      <c r="T31">
        <v>0.23153499999999999</v>
      </c>
      <c r="U31">
        <v>412.875</v>
      </c>
      <c r="V31">
        <v>13.172800000000001</v>
      </c>
      <c r="W31">
        <v>28.1494</v>
      </c>
      <c r="X31">
        <v>147.5155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34.539408999999999</v>
      </c>
      <c r="AF31">
        <v>8.4434509999999996</v>
      </c>
      <c r="AG31">
        <v>40.306668999999999</v>
      </c>
      <c r="AH31">
        <v>160.017672</v>
      </c>
      <c r="AI31">
        <v>3.7497479999999999</v>
      </c>
      <c r="AJ31">
        <v>0</v>
      </c>
      <c r="AK31">
        <v>55.190640999999999</v>
      </c>
      <c r="AL31">
        <v>80.177999999999997</v>
      </c>
      <c r="AM31">
        <v>16.588864999999998</v>
      </c>
      <c r="AN31">
        <v>1.029182</v>
      </c>
      <c r="AO31">
        <v>0</v>
      </c>
      <c r="AP31">
        <v>7.0454999999999997</v>
      </c>
      <c r="AQ31">
        <v>0</v>
      </c>
      <c r="AR31">
        <v>46.368000000000002</v>
      </c>
      <c r="AS31">
        <v>33.873497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1.2145600000000001</v>
      </c>
      <c r="BA31">
        <v>1.7545820000000001</v>
      </c>
      <c r="BB31">
        <v>1.4417500000000001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2500.3284120000008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371.29910599999999</v>
      </c>
      <c r="L32">
        <v>357.94606199999998</v>
      </c>
      <c r="M32">
        <v>45.647694000000001</v>
      </c>
      <c r="N32">
        <v>119.59</v>
      </c>
      <c r="O32">
        <v>125.29529100000001</v>
      </c>
      <c r="P32">
        <v>137.607462</v>
      </c>
      <c r="Q32">
        <v>11.416217</v>
      </c>
      <c r="R32">
        <v>24.0716</v>
      </c>
      <c r="S32">
        <v>12.069380000000001</v>
      </c>
      <c r="T32">
        <v>0.23153499999999999</v>
      </c>
      <c r="U32">
        <v>412.875</v>
      </c>
      <c r="V32">
        <v>13.172800000000001</v>
      </c>
      <c r="W32">
        <v>28.1494</v>
      </c>
      <c r="X32">
        <v>147.5155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34.539408999999999</v>
      </c>
      <c r="AF32">
        <v>8.4434509999999996</v>
      </c>
      <c r="AG32">
        <v>40.306668999999999</v>
      </c>
      <c r="AH32">
        <v>160.017672</v>
      </c>
      <c r="AI32">
        <v>3.7497479999999999</v>
      </c>
      <c r="AJ32">
        <v>0</v>
      </c>
      <c r="AK32">
        <v>55.190640999999999</v>
      </c>
      <c r="AL32">
        <v>80.177999999999997</v>
      </c>
      <c r="AM32">
        <v>16.588864999999998</v>
      </c>
      <c r="AN32">
        <v>1.029182</v>
      </c>
      <c r="AO32">
        <v>0</v>
      </c>
      <c r="AP32">
        <v>7.0454999999999997</v>
      </c>
      <c r="AQ32">
        <v>0</v>
      </c>
      <c r="AR32">
        <v>46.368000000000002</v>
      </c>
      <c r="AS32">
        <v>33.873497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1.2145600000000001</v>
      </c>
      <c r="BA32">
        <v>1.7545820000000001</v>
      </c>
      <c r="BB32">
        <v>1.4417500000000001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2500.3284120000008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371.20778899999999</v>
      </c>
      <c r="L33">
        <v>357.54857099999998</v>
      </c>
      <c r="M33">
        <v>45.647694000000001</v>
      </c>
      <c r="N33">
        <v>119.59</v>
      </c>
      <c r="O33">
        <v>125.29529100000001</v>
      </c>
      <c r="P33">
        <v>137.607462</v>
      </c>
      <c r="Q33">
        <v>11.414657</v>
      </c>
      <c r="R33">
        <v>17.620636999999999</v>
      </c>
      <c r="S33">
        <v>12.058528000000001</v>
      </c>
      <c r="T33">
        <v>0.23071900000000001</v>
      </c>
      <c r="U33">
        <v>412.875</v>
      </c>
      <c r="V33">
        <v>13.172800000000001</v>
      </c>
      <c r="W33">
        <v>17.486799999999999</v>
      </c>
      <c r="X33">
        <v>147.5155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19.143301000000001</v>
      </c>
      <c r="AE33">
        <v>34.539408999999999</v>
      </c>
      <c r="AF33">
        <v>8.4434509999999996</v>
      </c>
      <c r="AG33">
        <v>40.306668999999999</v>
      </c>
      <c r="AH33">
        <v>160.017672</v>
      </c>
      <c r="AI33">
        <v>3.7497479999999999</v>
      </c>
      <c r="AJ33">
        <v>0</v>
      </c>
      <c r="AK33">
        <v>55.190640999999999</v>
      </c>
      <c r="AL33">
        <v>80.177999999999997</v>
      </c>
      <c r="AM33">
        <v>16.588864999999998</v>
      </c>
      <c r="AN33">
        <v>1.029182</v>
      </c>
      <c r="AO33">
        <v>0</v>
      </c>
      <c r="AP33">
        <v>7.0454999999999997</v>
      </c>
      <c r="AQ33">
        <v>0</v>
      </c>
      <c r="AR33">
        <v>46.368000000000002</v>
      </c>
      <c r="AS33">
        <v>33.873497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1.2145600000000001</v>
      </c>
      <c r="BA33">
        <v>1.7545820000000001</v>
      </c>
      <c r="BB33">
        <v>1.4417500000000001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2463.4807320000014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371.20778899999999</v>
      </c>
      <c r="L34">
        <v>357.54857099999998</v>
      </c>
      <c r="M34">
        <v>45.647694000000001</v>
      </c>
      <c r="N34">
        <v>119.59</v>
      </c>
      <c r="O34">
        <v>125.29529100000001</v>
      </c>
      <c r="P34">
        <v>137.607462</v>
      </c>
      <c r="Q34">
        <v>11.414657</v>
      </c>
      <c r="R34">
        <v>17.620636999999999</v>
      </c>
      <c r="S34">
        <v>12.058528000000001</v>
      </c>
      <c r="T34">
        <v>0.23071900000000001</v>
      </c>
      <c r="U34">
        <v>412.875</v>
      </c>
      <c r="V34">
        <v>13.172800000000001</v>
      </c>
      <c r="W34">
        <v>17.486799999999999</v>
      </c>
      <c r="X34">
        <v>147.5155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30.573592999999999</v>
      </c>
      <c r="AD34">
        <v>19.143301000000001</v>
      </c>
      <c r="AE34">
        <v>34.539408999999999</v>
      </c>
      <c r="AF34">
        <v>8.4434509999999996</v>
      </c>
      <c r="AG34">
        <v>40.306668999999999</v>
      </c>
      <c r="AH34">
        <v>160.017672</v>
      </c>
      <c r="AI34">
        <v>3.7497479999999999</v>
      </c>
      <c r="AJ34">
        <v>0</v>
      </c>
      <c r="AK34">
        <v>55.190640999999999</v>
      </c>
      <c r="AL34">
        <v>80.177999999999997</v>
      </c>
      <c r="AM34">
        <v>16.588864999999998</v>
      </c>
      <c r="AN34">
        <v>1.029182</v>
      </c>
      <c r="AO34">
        <v>0</v>
      </c>
      <c r="AP34">
        <v>7.0454999999999997</v>
      </c>
      <c r="AQ34">
        <v>0</v>
      </c>
      <c r="AR34">
        <v>46.368000000000002</v>
      </c>
      <c r="AS34">
        <v>33.873497</v>
      </c>
      <c r="AT34">
        <v>19.796441000000002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1.2145600000000001</v>
      </c>
      <c r="BA34">
        <v>1.7545820000000001</v>
      </c>
      <c r="BB34">
        <v>1.4417500000000001</v>
      </c>
      <c r="BC34"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2463.2772140000011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371.29910599999999</v>
      </c>
      <c r="L35">
        <v>357.94606199999998</v>
      </c>
      <c r="M35">
        <v>45.647694000000001</v>
      </c>
      <c r="N35">
        <v>119.59</v>
      </c>
      <c r="O35">
        <v>125.29529100000001</v>
      </c>
      <c r="P35">
        <v>137.607462</v>
      </c>
      <c r="Q35">
        <v>11.841274</v>
      </c>
      <c r="R35">
        <v>19.038212999999999</v>
      </c>
      <c r="S35">
        <v>12.804762999999999</v>
      </c>
      <c r="T35">
        <v>0.23153499999999999</v>
      </c>
      <c r="U35">
        <v>412.875</v>
      </c>
      <c r="V35">
        <v>13.172800000000001</v>
      </c>
      <c r="W35">
        <v>17.486799999999999</v>
      </c>
      <c r="X35">
        <v>147.5155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30.573592999999999</v>
      </c>
      <c r="AD35">
        <v>19.143301000000001</v>
      </c>
      <c r="AE35">
        <v>34.539408999999999</v>
      </c>
      <c r="AF35">
        <v>8.4434509999999996</v>
      </c>
      <c r="AG35">
        <v>40.306668999999999</v>
      </c>
      <c r="AH35">
        <v>160.017672</v>
      </c>
      <c r="AI35">
        <v>3.7497479999999999</v>
      </c>
      <c r="AJ35">
        <v>0</v>
      </c>
      <c r="AK35">
        <v>55.190640999999999</v>
      </c>
      <c r="AL35">
        <v>80.177999999999997</v>
      </c>
      <c r="AM35">
        <v>16.588864999999998</v>
      </c>
      <c r="AN35">
        <v>1.029182</v>
      </c>
      <c r="AO35">
        <v>0</v>
      </c>
      <c r="AP35">
        <v>7.0454999999999997</v>
      </c>
      <c r="AQ35">
        <v>0</v>
      </c>
      <c r="AR35">
        <v>46.368000000000002</v>
      </c>
      <c r="AS35">
        <v>33.873497</v>
      </c>
      <c r="AT35">
        <v>19.251787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1.7545820000000001</v>
      </c>
      <c r="BB35">
        <v>1.4417500000000001</v>
      </c>
      <c r="BC35">
        <v>37.380000000000003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2483.1926120000012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371.29910599999999</v>
      </c>
      <c r="L36">
        <v>357.94606199999998</v>
      </c>
      <c r="M36">
        <v>45.647694000000001</v>
      </c>
      <c r="N36">
        <v>119.59</v>
      </c>
      <c r="O36">
        <v>125.29529100000001</v>
      </c>
      <c r="P36">
        <v>137.607462</v>
      </c>
      <c r="Q36">
        <v>11.841274</v>
      </c>
      <c r="R36">
        <v>19.038212999999999</v>
      </c>
      <c r="S36">
        <v>12.804762999999999</v>
      </c>
      <c r="T36">
        <v>0.23153499999999999</v>
      </c>
      <c r="U36">
        <v>412.875</v>
      </c>
      <c r="V36">
        <v>13.172800000000001</v>
      </c>
      <c r="W36">
        <v>17.486799999999999</v>
      </c>
      <c r="X36">
        <v>147.5155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30.573592999999999</v>
      </c>
      <c r="AD36">
        <v>19.143301000000001</v>
      </c>
      <c r="AE36">
        <v>34.539408999999999</v>
      </c>
      <c r="AF36">
        <v>8.4434509999999996</v>
      </c>
      <c r="AG36">
        <v>40.306668999999999</v>
      </c>
      <c r="AH36">
        <v>160.017672</v>
      </c>
      <c r="AI36">
        <v>3.7497479999999999</v>
      </c>
      <c r="AJ36">
        <v>0</v>
      </c>
      <c r="AK36">
        <v>55.190640999999999</v>
      </c>
      <c r="AL36">
        <v>80.177999999999997</v>
      </c>
      <c r="AM36">
        <v>16.588864999999998</v>
      </c>
      <c r="AN36">
        <v>1.029182</v>
      </c>
      <c r="AO36">
        <v>0</v>
      </c>
      <c r="AP36">
        <v>7.0454999999999997</v>
      </c>
      <c r="AQ36">
        <v>0</v>
      </c>
      <c r="AR36">
        <v>46.368000000000002</v>
      </c>
      <c r="AS36">
        <v>33.873497</v>
      </c>
      <c r="AT36">
        <v>19.999959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1.7545820000000001</v>
      </c>
      <c r="BB36">
        <v>1.4417500000000001</v>
      </c>
      <c r="BC36">
        <v>51.38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2497.9407840000013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377.08215799999999</v>
      </c>
      <c r="L37">
        <v>357.94606199999998</v>
      </c>
      <c r="M37">
        <v>45.647694000000001</v>
      </c>
      <c r="N37">
        <v>119.59</v>
      </c>
      <c r="O37">
        <v>125.29529100000001</v>
      </c>
      <c r="P37">
        <v>137.607462</v>
      </c>
      <c r="Q37">
        <v>11.956163999999999</v>
      </c>
      <c r="R37">
        <v>19.038212999999999</v>
      </c>
      <c r="S37">
        <v>14.188129999999999</v>
      </c>
      <c r="T37">
        <v>0.40846399999999999</v>
      </c>
      <c r="U37">
        <v>412.875</v>
      </c>
      <c r="V37">
        <v>13.172800000000001</v>
      </c>
      <c r="W37">
        <v>17.486799999999999</v>
      </c>
      <c r="X37">
        <v>131.534142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40.306668999999999</v>
      </c>
      <c r="AH37">
        <v>160.017672</v>
      </c>
      <c r="AI37">
        <v>16.070349</v>
      </c>
      <c r="AJ37">
        <v>0</v>
      </c>
      <c r="AK37">
        <v>55.190640999999999</v>
      </c>
      <c r="AL37">
        <v>80.177999999999997</v>
      </c>
      <c r="AM37">
        <v>16.588864999999998</v>
      </c>
      <c r="AN37">
        <v>1.029182</v>
      </c>
      <c r="AO37">
        <v>0</v>
      </c>
      <c r="AP37">
        <v>7.0454999999999997</v>
      </c>
      <c r="AQ37">
        <v>0</v>
      </c>
      <c r="AR37">
        <v>46.368000000000002</v>
      </c>
      <c r="AS37">
        <v>33.873497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1.2145600000000001</v>
      </c>
      <c r="BA37">
        <v>1.7545820000000001</v>
      </c>
      <c r="BB37">
        <v>1.4417500000000001</v>
      </c>
      <c r="BC37">
        <v>67.78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2554.818146000001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377.08215799999999</v>
      </c>
      <c r="L38">
        <v>357.94606199999998</v>
      </c>
      <c r="M38">
        <v>45.647694000000001</v>
      </c>
      <c r="N38">
        <v>119.59</v>
      </c>
      <c r="O38">
        <v>125.29529100000001</v>
      </c>
      <c r="P38">
        <v>137.607462</v>
      </c>
      <c r="Q38">
        <v>11.956163999999999</v>
      </c>
      <c r="R38">
        <v>19.038212999999999</v>
      </c>
      <c r="S38">
        <v>14.188129999999999</v>
      </c>
      <c r="T38">
        <v>0.40846399999999999</v>
      </c>
      <c r="U38">
        <v>412.875</v>
      </c>
      <c r="V38">
        <v>13.172800000000001</v>
      </c>
      <c r="W38">
        <v>17.486799999999999</v>
      </c>
      <c r="X38">
        <v>105.697158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40.306668999999999</v>
      </c>
      <c r="AH38">
        <v>160.017672</v>
      </c>
      <c r="AI38">
        <v>16.070349</v>
      </c>
      <c r="AJ38">
        <v>0</v>
      </c>
      <c r="AK38">
        <v>55.190640999999999</v>
      </c>
      <c r="AL38">
        <v>80.177999999999997</v>
      </c>
      <c r="AM38">
        <v>16.588864999999998</v>
      </c>
      <c r="AN38">
        <v>1.029182</v>
      </c>
      <c r="AO38">
        <v>0</v>
      </c>
      <c r="AP38">
        <v>7.0454999999999997</v>
      </c>
      <c r="AQ38">
        <v>0</v>
      </c>
      <c r="AR38">
        <v>46.368000000000002</v>
      </c>
      <c r="AS38">
        <v>33.873497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1.2145600000000001</v>
      </c>
      <c r="BA38">
        <v>1.7545820000000001</v>
      </c>
      <c r="BB38">
        <v>1.4417500000000001</v>
      </c>
      <c r="BC38">
        <v>83.78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2544.9811620000009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377.48137600000001</v>
      </c>
      <c r="L39">
        <v>360.60236099999997</v>
      </c>
      <c r="M39">
        <v>45.647694000000001</v>
      </c>
      <c r="N39">
        <v>119.59</v>
      </c>
      <c r="O39">
        <v>125.29529100000001</v>
      </c>
      <c r="P39">
        <v>137.607462</v>
      </c>
      <c r="Q39">
        <v>11.964038</v>
      </c>
      <c r="R39">
        <v>20.475694000000001</v>
      </c>
      <c r="S39">
        <v>14.394762</v>
      </c>
      <c r="T39">
        <v>0.40923999999999999</v>
      </c>
      <c r="U39">
        <v>418.77</v>
      </c>
      <c r="V39">
        <v>13.172800000000001</v>
      </c>
      <c r="W39">
        <v>17.486799999999999</v>
      </c>
      <c r="X39">
        <v>97.727699999999999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40.306668999999999</v>
      </c>
      <c r="AH39">
        <v>160.017672</v>
      </c>
      <c r="AI39">
        <v>16.070349</v>
      </c>
      <c r="AJ39">
        <v>0</v>
      </c>
      <c r="AK39">
        <v>55.190640999999999</v>
      </c>
      <c r="AL39">
        <v>80.177999999999997</v>
      </c>
      <c r="AM39">
        <v>16.588864999999998</v>
      </c>
      <c r="AN39">
        <v>1.0489729999999999</v>
      </c>
      <c r="AO39">
        <v>0</v>
      </c>
      <c r="AP39">
        <v>7.0454999999999997</v>
      </c>
      <c r="AQ39">
        <v>0</v>
      </c>
      <c r="AR39">
        <v>46.368000000000002</v>
      </c>
      <c r="AS39">
        <v>33.873497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1.2145600000000001</v>
      </c>
      <c r="BA39">
        <v>1.7545820000000001</v>
      </c>
      <c r="BB39">
        <v>1.4417500000000001</v>
      </c>
      <c r="BC39">
        <v>76.38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2546.7885750000005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377.48137600000001</v>
      </c>
      <c r="L40">
        <v>360.60236099999997</v>
      </c>
      <c r="M40">
        <v>45.647694000000001</v>
      </c>
      <c r="N40">
        <v>119.59</v>
      </c>
      <c r="O40">
        <v>125.29529100000001</v>
      </c>
      <c r="P40">
        <v>137.607462</v>
      </c>
      <c r="Q40">
        <v>11.964038</v>
      </c>
      <c r="R40">
        <v>20.475694000000001</v>
      </c>
      <c r="S40">
        <v>14.394762</v>
      </c>
      <c r="T40">
        <v>0.40923999999999999</v>
      </c>
      <c r="U40">
        <v>418.77</v>
      </c>
      <c r="V40">
        <v>13.172800000000001</v>
      </c>
      <c r="W40">
        <v>17.486799999999999</v>
      </c>
      <c r="X40">
        <v>97.727699999999999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40.306668999999999</v>
      </c>
      <c r="AH40">
        <v>160.017672</v>
      </c>
      <c r="AI40">
        <v>16.070349</v>
      </c>
      <c r="AJ40">
        <v>0</v>
      </c>
      <c r="AK40">
        <v>55.190640999999999</v>
      </c>
      <c r="AL40">
        <v>80.177999999999997</v>
      </c>
      <c r="AM40">
        <v>16.588864999999998</v>
      </c>
      <c r="AN40">
        <v>1.0489729999999999</v>
      </c>
      <c r="AO40">
        <v>0</v>
      </c>
      <c r="AP40">
        <v>7.0454999999999997</v>
      </c>
      <c r="AQ40">
        <v>0</v>
      </c>
      <c r="AR40">
        <v>46.368000000000002</v>
      </c>
      <c r="AS40">
        <v>33.873497</v>
      </c>
      <c r="AT40">
        <v>19.897670999999999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1.2145600000000001</v>
      </c>
      <c r="BA40">
        <v>1.7545820000000001</v>
      </c>
      <c r="BB40">
        <v>1.4417500000000001</v>
      </c>
      <c r="BC40">
        <v>76.38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2546.6862870000004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377.47087699999997</v>
      </c>
      <c r="L41">
        <v>360.60236099999997</v>
      </c>
      <c r="M41">
        <v>54.896599999999999</v>
      </c>
      <c r="N41">
        <v>119.59</v>
      </c>
      <c r="O41">
        <v>125.29529100000001</v>
      </c>
      <c r="P41">
        <v>142</v>
      </c>
      <c r="Q41">
        <v>11.964041</v>
      </c>
      <c r="R41">
        <v>22.905138000000001</v>
      </c>
      <c r="S41">
        <v>14.394762</v>
      </c>
      <c r="T41">
        <v>0.40923999999999999</v>
      </c>
      <c r="U41">
        <v>418.77</v>
      </c>
      <c r="V41">
        <v>13.172800000000001</v>
      </c>
      <c r="W41">
        <v>17.486799999999999</v>
      </c>
      <c r="X41">
        <v>97.727699999999999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40.306668999999999</v>
      </c>
      <c r="AH41">
        <v>160.017672</v>
      </c>
      <c r="AI41">
        <v>16.070349</v>
      </c>
      <c r="AJ41">
        <v>0</v>
      </c>
      <c r="AK41">
        <v>55.190640999999999</v>
      </c>
      <c r="AL41">
        <v>80.177999999999997</v>
      </c>
      <c r="AM41">
        <v>16.588864999999998</v>
      </c>
      <c r="AN41">
        <v>1.0489729999999999</v>
      </c>
      <c r="AO41">
        <v>0</v>
      </c>
      <c r="AP41">
        <v>6.1487999999999996</v>
      </c>
      <c r="AQ41">
        <v>0</v>
      </c>
      <c r="AR41">
        <v>46.368000000000002</v>
      </c>
      <c r="AS41">
        <v>33.873497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1.2145600000000001</v>
      </c>
      <c r="BA41">
        <v>1.7545820000000001</v>
      </c>
      <c r="BB41">
        <v>1.4417500000000001</v>
      </c>
      <c r="BC41">
        <v>108.71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2594.2822670000005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377.47087699999997</v>
      </c>
      <c r="L42">
        <v>360.60236099999997</v>
      </c>
      <c r="M42">
        <v>56.437199999999997</v>
      </c>
      <c r="N42">
        <v>119.59</v>
      </c>
      <c r="O42">
        <v>125.29529100000001</v>
      </c>
      <c r="P42">
        <v>142</v>
      </c>
      <c r="Q42">
        <v>11.964041</v>
      </c>
      <c r="R42">
        <v>22.905138000000001</v>
      </c>
      <c r="S42">
        <v>14.394762</v>
      </c>
      <c r="T42">
        <v>0.40923999999999999</v>
      </c>
      <c r="U42">
        <v>418.77</v>
      </c>
      <c r="V42">
        <v>13.172800000000001</v>
      </c>
      <c r="W42">
        <v>17.486799999999999</v>
      </c>
      <c r="X42">
        <v>97.727699999999999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40.306668999999999</v>
      </c>
      <c r="AH42">
        <v>160.017672</v>
      </c>
      <c r="AI42">
        <v>16.070349</v>
      </c>
      <c r="AJ42">
        <v>0</v>
      </c>
      <c r="AK42">
        <v>55.190640999999999</v>
      </c>
      <c r="AL42">
        <v>80.177999999999997</v>
      </c>
      <c r="AM42">
        <v>16.588864999999998</v>
      </c>
      <c r="AN42">
        <v>1.0489729999999999</v>
      </c>
      <c r="AO42">
        <v>0</v>
      </c>
      <c r="AP42">
        <v>6.1487999999999996</v>
      </c>
      <c r="AQ42">
        <v>0</v>
      </c>
      <c r="AR42">
        <v>46.368000000000002</v>
      </c>
      <c r="AS42">
        <v>33.873497</v>
      </c>
      <c r="AT42">
        <v>19.999959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1.2145600000000001</v>
      </c>
      <c r="BA42">
        <v>1.7545820000000001</v>
      </c>
      <c r="BB42">
        <v>1.4417500000000001</v>
      </c>
      <c r="BC42">
        <v>122.35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2609.4628670000002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377.47087699999997</v>
      </c>
      <c r="L43">
        <v>360.60236099999997</v>
      </c>
      <c r="M43">
        <v>56.437199999999997</v>
      </c>
      <c r="N43">
        <v>119.59</v>
      </c>
      <c r="O43">
        <v>125.29529100000001</v>
      </c>
      <c r="P43">
        <v>142</v>
      </c>
      <c r="Q43">
        <v>11.964041</v>
      </c>
      <c r="R43">
        <v>22.905138000000001</v>
      </c>
      <c r="S43">
        <v>14.394762</v>
      </c>
      <c r="T43">
        <v>0.40923999999999999</v>
      </c>
      <c r="U43">
        <v>418.77</v>
      </c>
      <c r="V43">
        <v>13.172800000000001</v>
      </c>
      <c r="W43">
        <v>17.486799999999999</v>
      </c>
      <c r="X43">
        <v>97.727699999999999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8.4434509999999996</v>
      </c>
      <c r="AG43">
        <v>40.306668999999999</v>
      </c>
      <c r="AH43">
        <v>160.017672</v>
      </c>
      <c r="AI43">
        <v>3.7497479999999999</v>
      </c>
      <c r="AJ43">
        <v>0</v>
      </c>
      <c r="AK43">
        <v>55.190640999999999</v>
      </c>
      <c r="AL43">
        <v>80.177999999999997</v>
      </c>
      <c r="AM43">
        <v>16.588864999999998</v>
      </c>
      <c r="AN43">
        <v>1.0489729999999999</v>
      </c>
      <c r="AO43">
        <v>0</v>
      </c>
      <c r="AP43">
        <v>6.1487999999999996</v>
      </c>
      <c r="AQ43">
        <v>0</v>
      </c>
      <c r="AR43">
        <v>46.368000000000002</v>
      </c>
      <c r="AS43">
        <v>33.873497</v>
      </c>
      <c r="AT43">
        <v>18.291741999999999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1.2145600000000001</v>
      </c>
      <c r="BA43">
        <v>1.7545820000000001</v>
      </c>
      <c r="BB43">
        <v>1.4417500000000001</v>
      </c>
      <c r="BC43">
        <v>127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2600.0840490000001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377.47087699999997</v>
      </c>
      <c r="L44">
        <v>360.60236099999997</v>
      </c>
      <c r="M44">
        <v>56.437199999999997</v>
      </c>
      <c r="N44">
        <v>119.59</v>
      </c>
      <c r="O44">
        <v>125.29529100000001</v>
      </c>
      <c r="P44">
        <v>142</v>
      </c>
      <c r="Q44">
        <v>11.964041</v>
      </c>
      <c r="R44">
        <v>22.905138000000001</v>
      </c>
      <c r="S44">
        <v>14.394762</v>
      </c>
      <c r="T44">
        <v>0.40923999999999999</v>
      </c>
      <c r="U44">
        <v>418.77</v>
      </c>
      <c r="V44">
        <v>13.172800000000001</v>
      </c>
      <c r="W44">
        <v>17.486799999999999</v>
      </c>
      <c r="X44">
        <v>97.727699999999999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8.4434509999999996</v>
      </c>
      <c r="AG44">
        <v>40.306668999999999</v>
      </c>
      <c r="AH44">
        <v>160.017672</v>
      </c>
      <c r="AI44">
        <v>3.7497479999999999</v>
      </c>
      <c r="AJ44">
        <v>0</v>
      </c>
      <c r="AK44">
        <v>55.190640999999999</v>
      </c>
      <c r="AL44">
        <v>80.177999999999997</v>
      </c>
      <c r="AM44">
        <v>16.588864999999998</v>
      </c>
      <c r="AN44">
        <v>1.0489729999999999</v>
      </c>
      <c r="AO44">
        <v>0</v>
      </c>
      <c r="AP44">
        <v>6.1487999999999996</v>
      </c>
      <c r="AQ44">
        <v>0</v>
      </c>
      <c r="AR44">
        <v>46.368000000000002</v>
      </c>
      <c r="AS44">
        <v>33.873497</v>
      </c>
      <c r="AT44">
        <v>19.886776000000001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1.7545820000000001</v>
      </c>
      <c r="BB44">
        <v>1.4417500000000001</v>
      </c>
      <c r="BC44">
        <v>135.77000000000001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2610.449083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377.47087699999997</v>
      </c>
      <c r="L45">
        <v>360.60236099999997</v>
      </c>
      <c r="M45">
        <v>56.437199999999997</v>
      </c>
      <c r="N45">
        <v>119.59</v>
      </c>
      <c r="O45">
        <v>125.29529100000001</v>
      </c>
      <c r="P45">
        <v>142</v>
      </c>
      <c r="Q45">
        <v>11.96106</v>
      </c>
      <c r="R45">
        <v>24.0716</v>
      </c>
      <c r="S45">
        <v>14.188129999999999</v>
      </c>
      <c r="T45">
        <v>0.40923999999999999</v>
      </c>
      <c r="U45">
        <v>418.77</v>
      </c>
      <c r="V45">
        <v>13.172800000000001</v>
      </c>
      <c r="W45">
        <v>17.486799999999999</v>
      </c>
      <c r="X45">
        <v>97.727699999999999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8.4434509999999996</v>
      </c>
      <c r="AG45">
        <v>40.306668999999999</v>
      </c>
      <c r="AH45">
        <v>160.017672</v>
      </c>
      <c r="AI45">
        <v>3.7497479999999999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1.0489729999999999</v>
      </c>
      <c r="AO45">
        <v>0</v>
      </c>
      <c r="AP45">
        <v>6.1487999999999996</v>
      </c>
      <c r="AQ45">
        <v>0</v>
      </c>
      <c r="AR45">
        <v>46.368000000000002</v>
      </c>
      <c r="AS45">
        <v>33.873497</v>
      </c>
      <c r="AT45">
        <v>16.184951999999999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1.4417500000000001</v>
      </c>
      <c r="BC45">
        <v>135.77000000000001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2580.9781080000002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377.47087699999997</v>
      </c>
      <c r="L46">
        <v>360.60236099999997</v>
      </c>
      <c r="M46">
        <v>56.437199999999997</v>
      </c>
      <c r="N46">
        <v>119.59</v>
      </c>
      <c r="O46">
        <v>125.29529100000001</v>
      </c>
      <c r="P46">
        <v>142</v>
      </c>
      <c r="Q46">
        <v>11.96106</v>
      </c>
      <c r="R46">
        <v>24.0716</v>
      </c>
      <c r="S46">
        <v>14.188129999999999</v>
      </c>
      <c r="T46">
        <v>0.40923999999999999</v>
      </c>
      <c r="U46">
        <v>418.77</v>
      </c>
      <c r="V46">
        <v>13.172800000000001</v>
      </c>
      <c r="W46">
        <v>28.1494</v>
      </c>
      <c r="X46">
        <v>97.727699999999999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8.4434509999999996</v>
      </c>
      <c r="AG46">
        <v>40.306668999999999</v>
      </c>
      <c r="AH46">
        <v>160.017672</v>
      </c>
      <c r="AI46">
        <v>3.7497479999999999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1.0489729999999999</v>
      </c>
      <c r="AO46">
        <v>0</v>
      </c>
      <c r="AP46">
        <v>6.1487999999999996</v>
      </c>
      <c r="AQ46">
        <v>0</v>
      </c>
      <c r="AR46">
        <v>48.576000000000001</v>
      </c>
      <c r="AS46">
        <v>33.873497</v>
      </c>
      <c r="AT46">
        <v>17.626501000000001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1.4417500000000001</v>
      </c>
      <c r="BC46">
        <v>135.77000000000001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2595.2902570000001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377.38297899999998</v>
      </c>
      <c r="L47">
        <v>360.60236099999997</v>
      </c>
      <c r="M47">
        <v>81.150000000000006</v>
      </c>
      <c r="N47">
        <v>119.59</v>
      </c>
      <c r="O47">
        <v>125.29529100000001</v>
      </c>
      <c r="P47">
        <v>142</v>
      </c>
      <c r="Q47">
        <v>11.96106</v>
      </c>
      <c r="R47">
        <v>24.0716</v>
      </c>
      <c r="S47">
        <v>14.188129999999999</v>
      </c>
      <c r="T47">
        <v>0.40846399999999999</v>
      </c>
      <c r="U47">
        <v>418.77</v>
      </c>
      <c r="V47">
        <v>13.172800000000001</v>
      </c>
      <c r="W47">
        <v>28.1494</v>
      </c>
      <c r="X47">
        <v>97.727699999999999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8.4434509999999996</v>
      </c>
      <c r="AG47">
        <v>40.306668999999999</v>
      </c>
      <c r="AH47">
        <v>160.017672</v>
      </c>
      <c r="AI47">
        <v>3.7497479999999999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1.0489729999999999</v>
      </c>
      <c r="AO47">
        <v>0</v>
      </c>
      <c r="AP47">
        <v>6.1487999999999996</v>
      </c>
      <c r="AQ47">
        <v>0</v>
      </c>
      <c r="AR47">
        <v>48.576000000000001</v>
      </c>
      <c r="AS47">
        <v>33.873497</v>
      </c>
      <c r="AT47">
        <v>17.125745999999999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1.7545820000000001</v>
      </c>
      <c r="BB47">
        <v>1.4417500000000001</v>
      </c>
      <c r="BC47">
        <v>135.77000000000001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2619.4136280000007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377.38297899999998</v>
      </c>
      <c r="L48">
        <v>360.60236099999997</v>
      </c>
      <c r="M48">
        <v>81.134900000000002</v>
      </c>
      <c r="N48">
        <v>119.59</v>
      </c>
      <c r="O48">
        <v>125.29529100000001</v>
      </c>
      <c r="P48">
        <v>142</v>
      </c>
      <c r="Q48">
        <v>11.96106</v>
      </c>
      <c r="R48">
        <v>24.0716</v>
      </c>
      <c r="S48">
        <v>14.188129999999999</v>
      </c>
      <c r="T48">
        <v>0.40846399999999999</v>
      </c>
      <c r="U48">
        <v>418.77</v>
      </c>
      <c r="V48">
        <v>13.172800000000001</v>
      </c>
      <c r="W48">
        <v>28.1494</v>
      </c>
      <c r="X48">
        <v>97.727699999999999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8.4434509999999996</v>
      </c>
      <c r="AG48">
        <v>40.306668999999999</v>
      </c>
      <c r="AH48">
        <v>160.017672</v>
      </c>
      <c r="AI48">
        <v>3.7497479999999999</v>
      </c>
      <c r="AJ48">
        <v>0</v>
      </c>
      <c r="AK48">
        <v>55.190640999999999</v>
      </c>
      <c r="AL48">
        <v>53.451999999999998</v>
      </c>
      <c r="AM48">
        <v>16.588864999999998</v>
      </c>
      <c r="AN48">
        <v>1.0489729999999999</v>
      </c>
      <c r="AO48">
        <v>0</v>
      </c>
      <c r="AP48">
        <v>6.1487999999999996</v>
      </c>
      <c r="AQ48">
        <v>0</v>
      </c>
      <c r="AR48">
        <v>46.368000000000002</v>
      </c>
      <c r="AS48">
        <v>33.873497</v>
      </c>
      <c r="AT48">
        <v>17.544629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1.7545820000000001</v>
      </c>
      <c r="BB48">
        <v>1.4417500000000001</v>
      </c>
      <c r="BC48">
        <v>135.77000000000001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2617.6094110000008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377.47087699999997</v>
      </c>
      <c r="L49">
        <v>360.60236099999997</v>
      </c>
      <c r="M49">
        <v>81.134900000000002</v>
      </c>
      <c r="N49">
        <v>119.59</v>
      </c>
      <c r="O49">
        <v>125.29529100000001</v>
      </c>
      <c r="P49">
        <v>142</v>
      </c>
      <c r="Q49">
        <v>11.964041</v>
      </c>
      <c r="R49">
        <v>24.0716</v>
      </c>
      <c r="S49">
        <v>14.451065</v>
      </c>
      <c r="T49">
        <v>0.40923999999999999</v>
      </c>
      <c r="U49">
        <v>418.77</v>
      </c>
      <c r="V49">
        <v>13.172800000000001</v>
      </c>
      <c r="W49">
        <v>28.1494</v>
      </c>
      <c r="X49">
        <v>97.727699999999999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8.4434509999999996</v>
      </c>
      <c r="AG49">
        <v>40.306668999999999</v>
      </c>
      <c r="AH49">
        <v>160.017672</v>
      </c>
      <c r="AI49">
        <v>0</v>
      </c>
      <c r="AJ49">
        <v>0</v>
      </c>
      <c r="AK49">
        <v>55.190640999999999</v>
      </c>
      <c r="AL49">
        <v>80.177999999999997</v>
      </c>
      <c r="AM49">
        <v>16.588864999999998</v>
      </c>
      <c r="AN49">
        <v>1.0687660000000001</v>
      </c>
      <c r="AO49">
        <v>0</v>
      </c>
      <c r="AP49">
        <v>6.1487999999999996</v>
      </c>
      <c r="AQ49">
        <v>0</v>
      </c>
      <c r="AR49">
        <v>46.368000000000002</v>
      </c>
      <c r="AS49">
        <v>33.873497</v>
      </c>
      <c r="AT49">
        <v>19.999959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1.7545820000000001</v>
      </c>
      <c r="BB49">
        <v>0.76022800000000001</v>
      </c>
      <c r="BC49">
        <v>135.77000000000001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2642.7338540000001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377.47087699999997</v>
      </c>
      <c r="L50">
        <v>375.47410000000002</v>
      </c>
      <c r="M50">
        <v>81.134900000000002</v>
      </c>
      <c r="N50">
        <v>119.59</v>
      </c>
      <c r="O50">
        <v>125.29529100000001</v>
      </c>
      <c r="P50">
        <v>142</v>
      </c>
      <c r="Q50">
        <v>11.964041</v>
      </c>
      <c r="R50">
        <v>24.0716</v>
      </c>
      <c r="S50">
        <v>14.538494999999999</v>
      </c>
      <c r="T50">
        <v>0.40923999999999999</v>
      </c>
      <c r="U50">
        <v>418.77</v>
      </c>
      <c r="V50">
        <v>13.172800000000001</v>
      </c>
      <c r="W50">
        <v>28.1494</v>
      </c>
      <c r="X50">
        <v>112.7277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40.306668999999999</v>
      </c>
      <c r="AH50">
        <v>160.017672</v>
      </c>
      <c r="AI50">
        <v>0</v>
      </c>
      <c r="AJ50">
        <v>0</v>
      </c>
      <c r="AK50">
        <v>55.190640999999999</v>
      </c>
      <c r="AL50">
        <v>80.177999999999997</v>
      </c>
      <c r="AM50">
        <v>16.588864999999998</v>
      </c>
      <c r="AN50">
        <v>1.0687660000000001</v>
      </c>
      <c r="AO50">
        <v>0</v>
      </c>
      <c r="AP50">
        <v>6.1487999999999996</v>
      </c>
      <c r="AQ50">
        <v>0</v>
      </c>
      <c r="AR50">
        <v>46.368000000000002</v>
      </c>
      <c r="AS50">
        <v>33.873497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1.7545820000000001</v>
      </c>
      <c r="BB50">
        <v>0.76022800000000001</v>
      </c>
      <c r="BC50">
        <v>135.77000000000001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2663.0325920000005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377.54291999999998</v>
      </c>
      <c r="L51">
        <v>397.47410000000002</v>
      </c>
      <c r="M51">
        <v>84.460718999999997</v>
      </c>
      <c r="N51">
        <v>119.59</v>
      </c>
      <c r="O51">
        <v>125.29529100000001</v>
      </c>
      <c r="P51">
        <v>142</v>
      </c>
      <c r="Q51">
        <v>12.0212</v>
      </c>
      <c r="R51">
        <v>23.9116</v>
      </c>
      <c r="S51">
        <v>14.646606999999999</v>
      </c>
      <c r="T51">
        <v>0.40923999999999999</v>
      </c>
      <c r="U51">
        <v>418.77</v>
      </c>
      <c r="V51">
        <v>17.498799999999999</v>
      </c>
      <c r="W51">
        <v>39.842843000000002</v>
      </c>
      <c r="X51">
        <v>132.88865799999999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40.306668999999999</v>
      </c>
      <c r="AH51">
        <v>160.017672</v>
      </c>
      <c r="AI51">
        <v>0</v>
      </c>
      <c r="AJ51">
        <v>0</v>
      </c>
      <c r="AK51">
        <v>55.190640999999999</v>
      </c>
      <c r="AL51">
        <v>84.9422</v>
      </c>
      <c r="AM51">
        <v>16.588864999999998</v>
      </c>
      <c r="AN51">
        <v>1.0687660000000001</v>
      </c>
      <c r="AO51">
        <v>0</v>
      </c>
      <c r="AP51">
        <v>6.1487999999999996</v>
      </c>
      <c r="AQ51">
        <v>0</v>
      </c>
      <c r="AR51">
        <v>46.368000000000002</v>
      </c>
      <c r="AS51">
        <v>33.873497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1.7545820000000001</v>
      </c>
      <c r="BB51">
        <v>0.76022800000000001</v>
      </c>
      <c r="BC51">
        <v>135.77000000000001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2729.3803260000004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377.54291999999998</v>
      </c>
      <c r="L52">
        <v>427.47410000000002</v>
      </c>
      <c r="M52">
        <v>91.781692000000007</v>
      </c>
      <c r="N52">
        <v>119.59</v>
      </c>
      <c r="O52">
        <v>125.29529100000001</v>
      </c>
      <c r="P52">
        <v>142</v>
      </c>
      <c r="Q52">
        <v>12.0212</v>
      </c>
      <c r="R52">
        <v>23.9116</v>
      </c>
      <c r="S52">
        <v>14.695482</v>
      </c>
      <c r="T52">
        <v>0.40923999999999999</v>
      </c>
      <c r="U52">
        <v>418.77</v>
      </c>
      <c r="V52">
        <v>17.498799999999999</v>
      </c>
      <c r="W52">
        <v>45.524999999999999</v>
      </c>
      <c r="X52">
        <v>147.5155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40.306668999999999</v>
      </c>
      <c r="AH52">
        <v>160.017672</v>
      </c>
      <c r="AI52">
        <v>0</v>
      </c>
      <c r="AJ52">
        <v>0</v>
      </c>
      <c r="AK52">
        <v>55.190640999999999</v>
      </c>
      <c r="AL52">
        <v>84.9422</v>
      </c>
      <c r="AM52">
        <v>16.588864999999998</v>
      </c>
      <c r="AN52">
        <v>1.0687660000000001</v>
      </c>
      <c r="AO52">
        <v>0</v>
      </c>
      <c r="AP52">
        <v>6.1487999999999996</v>
      </c>
      <c r="AQ52">
        <v>0</v>
      </c>
      <c r="AR52">
        <v>46.368000000000002</v>
      </c>
      <c r="AS52">
        <v>33.873497</v>
      </c>
      <c r="AT52">
        <v>19.999959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1.7545820000000001</v>
      </c>
      <c r="BB52">
        <v>0.76022800000000001</v>
      </c>
      <c r="BC52">
        <v>135.77000000000001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2787.0591730000006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377.54291999999998</v>
      </c>
      <c r="L53">
        <v>447.47410000000002</v>
      </c>
      <c r="M53">
        <v>93.287599999999998</v>
      </c>
      <c r="N53">
        <v>119.59</v>
      </c>
      <c r="O53">
        <v>125.29529100000001</v>
      </c>
      <c r="P53">
        <v>142</v>
      </c>
      <c r="Q53">
        <v>12.0212</v>
      </c>
      <c r="R53">
        <v>37.122399999999999</v>
      </c>
      <c r="S53">
        <v>14.695482</v>
      </c>
      <c r="T53">
        <v>0.40923999999999999</v>
      </c>
      <c r="U53">
        <v>416.25</v>
      </c>
      <c r="V53">
        <v>17.498799999999999</v>
      </c>
      <c r="W53">
        <v>45.524999999999999</v>
      </c>
      <c r="X53">
        <v>147.5155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40.306668999999999</v>
      </c>
      <c r="AH53">
        <v>160.017672</v>
      </c>
      <c r="AI53">
        <v>0</v>
      </c>
      <c r="AJ53">
        <v>0</v>
      </c>
      <c r="AK53">
        <v>55.190640999999999</v>
      </c>
      <c r="AL53">
        <v>84.9422</v>
      </c>
      <c r="AM53">
        <v>16.588864999999998</v>
      </c>
      <c r="AN53">
        <v>1.0687660000000001</v>
      </c>
      <c r="AO53">
        <v>0</v>
      </c>
      <c r="AP53">
        <v>12.169499999999999</v>
      </c>
      <c r="AQ53">
        <v>0</v>
      </c>
      <c r="AR53">
        <v>46.368000000000002</v>
      </c>
      <c r="AS53">
        <v>33.873497</v>
      </c>
      <c r="AT53">
        <v>17.951029999999999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1.8218399999999999</v>
      </c>
      <c r="BA53">
        <v>1.7545820000000001</v>
      </c>
      <c r="BB53">
        <v>0.73938099999999995</v>
      </c>
      <c r="BC53">
        <v>135.77000000000001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2823.8140850000004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377.54291999999998</v>
      </c>
      <c r="L54">
        <v>446.16640000000001</v>
      </c>
      <c r="M54">
        <v>93.287599999999998</v>
      </c>
      <c r="N54">
        <v>119.59</v>
      </c>
      <c r="O54">
        <v>125.29529100000001</v>
      </c>
      <c r="P54">
        <v>142</v>
      </c>
      <c r="Q54">
        <v>14.2301</v>
      </c>
      <c r="R54">
        <v>38.282400000000003</v>
      </c>
      <c r="S54">
        <v>14.695482</v>
      </c>
      <c r="T54">
        <v>0.81</v>
      </c>
      <c r="U54">
        <v>416.25</v>
      </c>
      <c r="V54">
        <v>17.498799999999999</v>
      </c>
      <c r="W54">
        <v>45.524999999999999</v>
      </c>
      <c r="X54">
        <v>147.5155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40.306668999999999</v>
      </c>
      <c r="AH54">
        <v>160.017672</v>
      </c>
      <c r="AI54">
        <v>0</v>
      </c>
      <c r="AJ54">
        <v>0</v>
      </c>
      <c r="AK54">
        <v>55.190640999999999</v>
      </c>
      <c r="AL54">
        <v>84.9422</v>
      </c>
      <c r="AM54">
        <v>16.588864999999998</v>
      </c>
      <c r="AN54">
        <v>1.0687660000000001</v>
      </c>
      <c r="AO54">
        <v>0</v>
      </c>
      <c r="AP54">
        <v>12.169499999999999</v>
      </c>
      <c r="AQ54">
        <v>0</v>
      </c>
      <c r="AR54">
        <v>46.368000000000002</v>
      </c>
      <c r="AS54">
        <v>33.873497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1.8218399999999999</v>
      </c>
      <c r="BA54">
        <v>1.7545820000000001</v>
      </c>
      <c r="BB54">
        <v>1.4417500000000001</v>
      </c>
      <c r="BC54">
        <v>135.77000000000001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2829.0273430000007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377.54291999999998</v>
      </c>
      <c r="L55">
        <v>363.18647399999998</v>
      </c>
      <c r="M55">
        <v>93.287599999999998</v>
      </c>
      <c r="N55">
        <v>119.59</v>
      </c>
      <c r="O55">
        <v>125.29529100000001</v>
      </c>
      <c r="P55">
        <v>142</v>
      </c>
      <c r="Q55">
        <v>14.2301</v>
      </c>
      <c r="R55">
        <v>38.282400000000003</v>
      </c>
      <c r="S55">
        <v>14.695482</v>
      </c>
      <c r="T55">
        <v>0.81</v>
      </c>
      <c r="U55">
        <v>416.25</v>
      </c>
      <c r="V55">
        <v>17.498799999999999</v>
      </c>
      <c r="W55">
        <v>45.524999999999999</v>
      </c>
      <c r="X55">
        <v>147.5155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8.4434509999999996</v>
      </c>
      <c r="AG55">
        <v>40.306668999999999</v>
      </c>
      <c r="AH55">
        <v>160.017672</v>
      </c>
      <c r="AI55">
        <v>0</v>
      </c>
      <c r="AJ55">
        <v>0</v>
      </c>
      <c r="AK55">
        <v>55.190640999999999</v>
      </c>
      <c r="AL55">
        <v>84.9422</v>
      </c>
      <c r="AM55">
        <v>16.588864999999998</v>
      </c>
      <c r="AN55">
        <v>1.0687660000000001</v>
      </c>
      <c r="AO55">
        <v>0</v>
      </c>
      <c r="AP55">
        <v>12.169499999999999</v>
      </c>
      <c r="AQ55">
        <v>0</v>
      </c>
      <c r="AR55">
        <v>48.576000000000001</v>
      </c>
      <c r="AS55">
        <v>33.873497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1.8218399999999999</v>
      </c>
      <c r="BA55">
        <v>1.7545820000000001</v>
      </c>
      <c r="BB55">
        <v>1.4417500000000001</v>
      </c>
      <c r="BC55">
        <v>135.77000000000001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2748.2554170000008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377.54291999999998</v>
      </c>
      <c r="L56">
        <v>361.240635</v>
      </c>
      <c r="M56">
        <v>93.287599999999998</v>
      </c>
      <c r="N56">
        <v>119.59</v>
      </c>
      <c r="O56">
        <v>125.29529100000001</v>
      </c>
      <c r="P56">
        <v>142</v>
      </c>
      <c r="Q56">
        <v>14.2301</v>
      </c>
      <c r="R56">
        <v>38.282400000000003</v>
      </c>
      <c r="S56">
        <v>14.695482</v>
      </c>
      <c r="T56">
        <v>0.81</v>
      </c>
      <c r="U56">
        <v>416.25</v>
      </c>
      <c r="V56">
        <v>17.498799999999999</v>
      </c>
      <c r="W56">
        <v>45.524999999999999</v>
      </c>
      <c r="X56">
        <v>147.5155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8.4434509999999996</v>
      </c>
      <c r="AG56">
        <v>40.306668999999999</v>
      </c>
      <c r="AH56">
        <v>160.017672</v>
      </c>
      <c r="AI56">
        <v>0</v>
      </c>
      <c r="AJ56">
        <v>0</v>
      </c>
      <c r="AK56">
        <v>55.190640999999999</v>
      </c>
      <c r="AL56">
        <v>84.9422</v>
      </c>
      <c r="AM56">
        <v>16.588864999999998</v>
      </c>
      <c r="AN56">
        <v>1.0687660000000001</v>
      </c>
      <c r="AO56">
        <v>0</v>
      </c>
      <c r="AP56">
        <v>12.169499999999999</v>
      </c>
      <c r="AQ56">
        <v>0</v>
      </c>
      <c r="AR56">
        <v>48.576000000000001</v>
      </c>
      <c r="AS56">
        <v>33.873497</v>
      </c>
      <c r="AT56">
        <v>19.999959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2.429119</v>
      </c>
      <c r="BA56">
        <v>1.7545820000000001</v>
      </c>
      <c r="BB56">
        <v>1.4417500000000001</v>
      </c>
      <c r="BC56">
        <v>135.77000000000001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2746.9168570000006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377.54291999999998</v>
      </c>
      <c r="L57">
        <v>419.16640000000001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14.2301</v>
      </c>
      <c r="R57">
        <v>43.05</v>
      </c>
      <c r="S57">
        <v>14.695482</v>
      </c>
      <c r="T57">
        <v>0.81</v>
      </c>
      <c r="U57">
        <v>416.25</v>
      </c>
      <c r="V57">
        <v>17.498799999999999</v>
      </c>
      <c r="W57">
        <v>45.524999999999999</v>
      </c>
      <c r="X57">
        <v>147.5155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40.306668999999999</v>
      </c>
      <c r="AH57">
        <v>160.017672</v>
      </c>
      <c r="AI57">
        <v>0</v>
      </c>
      <c r="AJ57">
        <v>0</v>
      </c>
      <c r="AK57">
        <v>55.190640999999999</v>
      </c>
      <c r="AL57">
        <v>84.9422</v>
      </c>
      <c r="AM57">
        <v>16.588864999999998</v>
      </c>
      <c r="AN57">
        <v>1.0885579999999999</v>
      </c>
      <c r="AO57">
        <v>0</v>
      </c>
      <c r="AP57">
        <v>6.1487999999999996</v>
      </c>
      <c r="AQ57">
        <v>0</v>
      </c>
      <c r="AR57">
        <v>46.368000000000002</v>
      </c>
      <c r="AS57">
        <v>33.873497</v>
      </c>
      <c r="AT57">
        <v>19.415320999999999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2.429119</v>
      </c>
      <c r="BA57">
        <v>1.7545820000000001</v>
      </c>
      <c r="BB57">
        <v>1.4417500000000001</v>
      </c>
      <c r="BC57">
        <v>135.77000000000001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2800.8166759999999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386.14690000000002</v>
      </c>
      <c r="L58">
        <v>529.16639999999995</v>
      </c>
      <c r="M58">
        <v>93.287599999999998</v>
      </c>
      <c r="N58">
        <v>119.59</v>
      </c>
      <c r="O58">
        <v>125.29529100000001</v>
      </c>
      <c r="P58">
        <v>142</v>
      </c>
      <c r="Q58">
        <v>14.2301</v>
      </c>
      <c r="R58">
        <v>43.05</v>
      </c>
      <c r="S58">
        <v>14.695482</v>
      </c>
      <c r="T58">
        <v>0.81</v>
      </c>
      <c r="U58">
        <v>416.25</v>
      </c>
      <c r="V58">
        <v>17.498799999999999</v>
      </c>
      <c r="W58">
        <v>45.524999999999999</v>
      </c>
      <c r="X58">
        <v>147.5155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8.4434509999999996</v>
      </c>
      <c r="AG58">
        <v>40.306668999999999</v>
      </c>
      <c r="AH58">
        <v>160.017672</v>
      </c>
      <c r="AI58">
        <v>0</v>
      </c>
      <c r="AJ58">
        <v>0</v>
      </c>
      <c r="AK58">
        <v>55.190640999999999</v>
      </c>
      <c r="AL58">
        <v>84.9422</v>
      </c>
      <c r="AM58">
        <v>16.588864999999998</v>
      </c>
      <c r="AN58">
        <v>1.0885579999999999</v>
      </c>
      <c r="AO58">
        <v>0</v>
      </c>
      <c r="AP58">
        <v>6.1487999999999996</v>
      </c>
      <c r="AQ58">
        <v>0</v>
      </c>
      <c r="AR58">
        <v>46.368000000000002</v>
      </c>
      <c r="AS58">
        <v>33.873497</v>
      </c>
      <c r="AT58">
        <v>16.650272000000001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2.429119</v>
      </c>
      <c r="BA58">
        <v>1.7545820000000001</v>
      </c>
      <c r="BB58">
        <v>1.4417500000000001</v>
      </c>
      <c r="BC58">
        <v>135.77000000000001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2916.6556070000001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436.14690000000002</v>
      </c>
      <c r="L59">
        <v>555.16639999999995</v>
      </c>
      <c r="M59">
        <v>93.287599999999998</v>
      </c>
      <c r="N59">
        <v>119.59</v>
      </c>
      <c r="O59">
        <v>125.29529100000001</v>
      </c>
      <c r="P59">
        <v>142</v>
      </c>
      <c r="Q59">
        <v>14.2301</v>
      </c>
      <c r="R59">
        <v>43.05</v>
      </c>
      <c r="S59">
        <v>14.695482</v>
      </c>
      <c r="T59">
        <v>0.81</v>
      </c>
      <c r="U59">
        <v>416.25</v>
      </c>
      <c r="V59">
        <v>17.498799999999999</v>
      </c>
      <c r="W59">
        <v>45.524999999999999</v>
      </c>
      <c r="X59">
        <v>147.5155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8.4434509999999996</v>
      </c>
      <c r="AG59">
        <v>40.306668999999999</v>
      </c>
      <c r="AH59">
        <v>160.017672</v>
      </c>
      <c r="AI59">
        <v>0</v>
      </c>
      <c r="AJ59">
        <v>0</v>
      </c>
      <c r="AK59">
        <v>55.190640999999999</v>
      </c>
      <c r="AL59">
        <v>84.9422</v>
      </c>
      <c r="AM59">
        <v>16.588864999999998</v>
      </c>
      <c r="AN59">
        <v>1.0885579999999999</v>
      </c>
      <c r="AO59">
        <v>0</v>
      </c>
      <c r="AP59">
        <v>6.1487999999999996</v>
      </c>
      <c r="AQ59">
        <v>0</v>
      </c>
      <c r="AR59">
        <v>46.368000000000002</v>
      </c>
      <c r="AS59">
        <v>33.873497</v>
      </c>
      <c r="AT59">
        <v>16.626366000000001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2.429119</v>
      </c>
      <c r="BA59">
        <v>1.7545820000000001</v>
      </c>
      <c r="BB59">
        <v>1.4417500000000001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2996.8617009999998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486.14690000000002</v>
      </c>
      <c r="L60">
        <v>627.66</v>
      </c>
      <c r="M60">
        <v>93.287599999999998</v>
      </c>
      <c r="N60">
        <v>119.59</v>
      </c>
      <c r="O60">
        <v>125.29529100000001</v>
      </c>
      <c r="P60">
        <v>142</v>
      </c>
      <c r="Q60">
        <v>14.2301</v>
      </c>
      <c r="R60">
        <v>43.05</v>
      </c>
      <c r="S60">
        <v>14.695482</v>
      </c>
      <c r="T60">
        <v>0.81</v>
      </c>
      <c r="U60">
        <v>416.25</v>
      </c>
      <c r="V60">
        <v>17.498799999999999</v>
      </c>
      <c r="W60">
        <v>45.524999999999999</v>
      </c>
      <c r="X60">
        <v>147.5155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8.4434509999999996</v>
      </c>
      <c r="AG60">
        <v>40.306668999999999</v>
      </c>
      <c r="AH60">
        <v>160.017672</v>
      </c>
      <c r="AI60">
        <v>0</v>
      </c>
      <c r="AJ60">
        <v>0</v>
      </c>
      <c r="AK60">
        <v>55.190640999999999</v>
      </c>
      <c r="AL60">
        <v>84.9422</v>
      </c>
      <c r="AM60">
        <v>16.588864999999998</v>
      </c>
      <c r="AN60">
        <v>1.0885579999999999</v>
      </c>
      <c r="AO60">
        <v>0</v>
      </c>
      <c r="AP60">
        <v>6.1487999999999996</v>
      </c>
      <c r="AQ60">
        <v>0</v>
      </c>
      <c r="AR60">
        <v>46.368000000000002</v>
      </c>
      <c r="AS60">
        <v>33.873497</v>
      </c>
      <c r="AT60">
        <v>19.999959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2.429119</v>
      </c>
      <c r="BA60">
        <v>1.7545820000000001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3122.7288940000003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536.14689999999996</v>
      </c>
      <c r="L61">
        <v>647.66</v>
      </c>
      <c r="M61">
        <v>93.287599999999998</v>
      </c>
      <c r="N61">
        <v>119.59</v>
      </c>
      <c r="O61">
        <v>125.29529100000001</v>
      </c>
      <c r="P61">
        <v>142</v>
      </c>
      <c r="Q61">
        <v>14.2301</v>
      </c>
      <c r="R61">
        <v>43.05</v>
      </c>
      <c r="S61">
        <v>14.695482</v>
      </c>
      <c r="T61">
        <v>0.81</v>
      </c>
      <c r="U61">
        <v>418.61320000000001</v>
      </c>
      <c r="V61">
        <v>17.498799999999999</v>
      </c>
      <c r="W61">
        <v>45.524999999999999</v>
      </c>
      <c r="X61">
        <v>147.5155</v>
      </c>
      <c r="Y61">
        <v>0</v>
      </c>
      <c r="Z61">
        <v>6.6</v>
      </c>
      <c r="AA61">
        <v>42.14808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8.4434509999999996</v>
      </c>
      <c r="AG61">
        <v>40.306668999999999</v>
      </c>
      <c r="AH61">
        <v>160.017672</v>
      </c>
      <c r="AI61">
        <v>0</v>
      </c>
      <c r="AJ61">
        <v>0</v>
      </c>
      <c r="AK61">
        <v>55.190640999999999</v>
      </c>
      <c r="AL61">
        <v>84.9422</v>
      </c>
      <c r="AM61">
        <v>16.588864999999998</v>
      </c>
      <c r="AN61">
        <v>1.0885579999999999</v>
      </c>
      <c r="AO61">
        <v>0</v>
      </c>
      <c r="AP61">
        <v>8.9670000000000005</v>
      </c>
      <c r="AQ61">
        <v>0</v>
      </c>
      <c r="AR61">
        <v>46.368000000000002</v>
      </c>
      <c r="AS61">
        <v>33.873497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1.7545820000000001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3191.4026940000003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540.55579999999998</v>
      </c>
      <c r="L62">
        <v>657.88990000000001</v>
      </c>
      <c r="M62">
        <v>93.287599999999998</v>
      </c>
      <c r="N62">
        <v>119.59</v>
      </c>
      <c r="O62">
        <v>125.29529100000001</v>
      </c>
      <c r="P62">
        <v>142</v>
      </c>
      <c r="Q62">
        <v>21.465499999999999</v>
      </c>
      <c r="R62">
        <v>43.05</v>
      </c>
      <c r="S62">
        <v>14.695482</v>
      </c>
      <c r="T62">
        <v>0.81</v>
      </c>
      <c r="U62">
        <v>418.77</v>
      </c>
      <c r="V62">
        <v>17.498799999999999</v>
      </c>
      <c r="W62">
        <v>45.524999999999999</v>
      </c>
      <c r="X62">
        <v>147.5155</v>
      </c>
      <c r="Y62">
        <v>0</v>
      </c>
      <c r="Z62">
        <v>6.6</v>
      </c>
      <c r="AA62">
        <v>42.14808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8.4434509999999996</v>
      </c>
      <c r="AG62">
        <v>40.306668999999999</v>
      </c>
      <c r="AH62">
        <v>160.017672</v>
      </c>
      <c r="AI62">
        <v>0</v>
      </c>
      <c r="AJ62">
        <v>0</v>
      </c>
      <c r="AK62">
        <v>55.190640999999999</v>
      </c>
      <c r="AL62">
        <v>84.9422</v>
      </c>
      <c r="AM62">
        <v>16.588864999999998</v>
      </c>
      <c r="AN62">
        <v>1.0885579999999999</v>
      </c>
      <c r="AO62">
        <v>0</v>
      </c>
      <c r="AP62">
        <v>8.9670000000000005</v>
      </c>
      <c r="AQ62">
        <v>0</v>
      </c>
      <c r="AR62">
        <v>46.368000000000002</v>
      </c>
      <c r="AS62">
        <v>33.873497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3213.4336940000003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579.55579999999998</v>
      </c>
      <c r="L63">
        <v>657.88990000000001</v>
      </c>
      <c r="M63">
        <v>93.287599999999998</v>
      </c>
      <c r="N63">
        <v>119.59</v>
      </c>
      <c r="O63">
        <v>125.29529100000001</v>
      </c>
      <c r="P63">
        <v>142</v>
      </c>
      <c r="Q63">
        <v>21.465499999999999</v>
      </c>
      <c r="R63">
        <v>43.05</v>
      </c>
      <c r="S63">
        <v>14.695482</v>
      </c>
      <c r="T63">
        <v>0.81</v>
      </c>
      <c r="U63">
        <v>418.77</v>
      </c>
      <c r="V63">
        <v>17.498799999999999</v>
      </c>
      <c r="W63">
        <v>45.524999999999999</v>
      </c>
      <c r="X63">
        <v>147.5155</v>
      </c>
      <c r="Y63">
        <v>0</v>
      </c>
      <c r="Z63">
        <v>6.6</v>
      </c>
      <c r="AA63">
        <v>42.14808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8.4434509999999996</v>
      </c>
      <c r="AG63">
        <v>40.306668999999999</v>
      </c>
      <c r="AH63">
        <v>160.017672</v>
      </c>
      <c r="AI63">
        <v>0</v>
      </c>
      <c r="AJ63">
        <v>0</v>
      </c>
      <c r="AK63">
        <v>55.190640999999999</v>
      </c>
      <c r="AL63">
        <v>83.082999999999998</v>
      </c>
      <c r="AM63">
        <v>16.588864999999998</v>
      </c>
      <c r="AN63">
        <v>1.0885579999999999</v>
      </c>
      <c r="AO63">
        <v>0</v>
      </c>
      <c r="AP63">
        <v>11.529</v>
      </c>
      <c r="AQ63">
        <v>0</v>
      </c>
      <c r="AR63">
        <v>46.368000000000002</v>
      </c>
      <c r="AS63">
        <v>33.873497</v>
      </c>
      <c r="AT63">
        <v>19.999959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3253.1364940000003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579.55579999999998</v>
      </c>
      <c r="L64">
        <v>657.88990000000001</v>
      </c>
      <c r="M64">
        <v>93.287599999999998</v>
      </c>
      <c r="N64">
        <v>119.59</v>
      </c>
      <c r="O64">
        <v>125.29529100000001</v>
      </c>
      <c r="P64">
        <v>142</v>
      </c>
      <c r="Q64">
        <v>21.465499999999999</v>
      </c>
      <c r="R64">
        <v>43.05</v>
      </c>
      <c r="S64">
        <v>14.695482</v>
      </c>
      <c r="T64">
        <v>0.81</v>
      </c>
      <c r="U64">
        <v>418.77</v>
      </c>
      <c r="V64">
        <v>17.498799999999999</v>
      </c>
      <c r="W64">
        <v>45.524999999999999</v>
      </c>
      <c r="X64">
        <v>147.5155</v>
      </c>
      <c r="Y64">
        <v>0</v>
      </c>
      <c r="Z64">
        <v>6.6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8.4434509999999996</v>
      </c>
      <c r="AG64">
        <v>40.306668999999999</v>
      </c>
      <c r="AH64">
        <v>160.017672</v>
      </c>
      <c r="AI64">
        <v>0</v>
      </c>
      <c r="AJ64">
        <v>0</v>
      </c>
      <c r="AK64">
        <v>55.190640999999999</v>
      </c>
      <c r="AL64">
        <v>83.082999999999998</v>
      </c>
      <c r="AM64">
        <v>16.588864999999998</v>
      </c>
      <c r="AN64">
        <v>1.0885579999999999</v>
      </c>
      <c r="AO64">
        <v>0</v>
      </c>
      <c r="AP64">
        <v>11.529</v>
      </c>
      <c r="AQ64">
        <v>0</v>
      </c>
      <c r="AR64">
        <v>46.368000000000002</v>
      </c>
      <c r="AS64">
        <v>33.873497</v>
      </c>
      <c r="AT64">
        <v>19.999959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3253.1364940000003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579.55579999999998</v>
      </c>
      <c r="L65">
        <v>657.88990000000001</v>
      </c>
      <c r="M65">
        <v>93.287599999999998</v>
      </c>
      <c r="N65">
        <v>119.59</v>
      </c>
      <c r="O65">
        <v>125.29529100000001</v>
      </c>
      <c r="P65">
        <v>142</v>
      </c>
      <c r="Q65">
        <v>21.465499999999999</v>
      </c>
      <c r="R65">
        <v>43.05</v>
      </c>
      <c r="S65">
        <v>14.695482</v>
      </c>
      <c r="T65">
        <v>0.81</v>
      </c>
      <c r="U65">
        <v>418.77</v>
      </c>
      <c r="V65">
        <v>17.498799999999999</v>
      </c>
      <c r="W65">
        <v>45.524999999999999</v>
      </c>
      <c r="X65">
        <v>147.5155</v>
      </c>
      <c r="Y65">
        <v>0</v>
      </c>
      <c r="Z65">
        <v>6.6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51.987209</v>
      </c>
      <c r="AF65">
        <v>8.4434509999999996</v>
      </c>
      <c r="AG65">
        <v>40.306668999999999</v>
      </c>
      <c r="AH65">
        <v>160.017672</v>
      </c>
      <c r="AI65">
        <v>0</v>
      </c>
      <c r="AJ65">
        <v>0</v>
      </c>
      <c r="AK65">
        <v>55.190640999999999</v>
      </c>
      <c r="AL65">
        <v>83.082999999999998</v>
      </c>
      <c r="AM65">
        <v>16.588864999999998</v>
      </c>
      <c r="AN65">
        <v>1.108349</v>
      </c>
      <c r="AO65">
        <v>0</v>
      </c>
      <c r="AP65">
        <v>11.529</v>
      </c>
      <c r="AQ65">
        <v>0</v>
      </c>
      <c r="AR65">
        <v>46.368000000000002</v>
      </c>
      <c r="AS65">
        <v>33.873497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3253.1562850000005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579.55579999999998</v>
      </c>
      <c r="L66">
        <v>657.88990000000001</v>
      </c>
      <c r="M66">
        <v>93.287599999999998</v>
      </c>
      <c r="N66">
        <v>119.59</v>
      </c>
      <c r="O66">
        <v>125.29529100000001</v>
      </c>
      <c r="P66">
        <v>142</v>
      </c>
      <c r="Q66">
        <v>21.465499999999999</v>
      </c>
      <c r="R66">
        <v>43.05</v>
      </c>
      <c r="S66">
        <v>14.695482</v>
      </c>
      <c r="T66">
        <v>0.81</v>
      </c>
      <c r="U66">
        <v>418.77</v>
      </c>
      <c r="V66">
        <v>17.498799999999999</v>
      </c>
      <c r="W66">
        <v>45.524999999999999</v>
      </c>
      <c r="X66">
        <v>147.5155</v>
      </c>
      <c r="Y66">
        <v>0</v>
      </c>
      <c r="Z66">
        <v>6.6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51.987209</v>
      </c>
      <c r="AF66">
        <v>8.4434509999999996</v>
      </c>
      <c r="AG66">
        <v>40.306668999999999</v>
      </c>
      <c r="AH66">
        <v>160.017672</v>
      </c>
      <c r="AI66">
        <v>0</v>
      </c>
      <c r="AJ66">
        <v>0</v>
      </c>
      <c r="AK66">
        <v>55.190640999999999</v>
      </c>
      <c r="AL66">
        <v>83.082999999999998</v>
      </c>
      <c r="AM66">
        <v>16.588864999999998</v>
      </c>
      <c r="AN66">
        <v>1.108349</v>
      </c>
      <c r="AO66">
        <v>0</v>
      </c>
      <c r="AP66">
        <v>11.529</v>
      </c>
      <c r="AQ66">
        <v>0</v>
      </c>
      <c r="AR66">
        <v>46.368000000000002</v>
      </c>
      <c r="AS66">
        <v>33.873497</v>
      </c>
      <c r="AT66">
        <v>19.408867999999998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1.7545820000000001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3252.5651940000002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599.55579999999998</v>
      </c>
      <c r="L67">
        <v>657.88990000000001</v>
      </c>
      <c r="M67">
        <v>93.287599999999998</v>
      </c>
      <c r="N67">
        <v>119.59</v>
      </c>
      <c r="O67">
        <v>125.29529100000001</v>
      </c>
      <c r="P67">
        <v>142</v>
      </c>
      <c r="Q67">
        <v>21.043264000000001</v>
      </c>
      <c r="R67">
        <v>43.05</v>
      </c>
      <c r="S67">
        <v>14.695482</v>
      </c>
      <c r="T67">
        <v>0.81</v>
      </c>
      <c r="U67">
        <v>418.77</v>
      </c>
      <c r="V67">
        <v>17.498799999999999</v>
      </c>
      <c r="W67">
        <v>41.883000000000003</v>
      </c>
      <c r="X67">
        <v>147.5155</v>
      </c>
      <c r="Y67">
        <v>0</v>
      </c>
      <c r="Z67">
        <v>6.6</v>
      </c>
      <c r="AA67">
        <v>42.14808</v>
      </c>
      <c r="AB67">
        <v>41.864567000000001</v>
      </c>
      <c r="AC67">
        <v>30.573592999999999</v>
      </c>
      <c r="AD67">
        <v>28.714950999999999</v>
      </c>
      <c r="AE67">
        <v>51.987209</v>
      </c>
      <c r="AF67">
        <v>8.4434509999999996</v>
      </c>
      <c r="AG67">
        <v>40.306668999999999</v>
      </c>
      <c r="AH67">
        <v>160.017672</v>
      </c>
      <c r="AI67">
        <v>3.3479899999999998</v>
      </c>
      <c r="AJ67">
        <v>0</v>
      </c>
      <c r="AK67">
        <v>55.190640999999999</v>
      </c>
      <c r="AL67">
        <v>83.082999999999998</v>
      </c>
      <c r="AM67">
        <v>16.588864999999998</v>
      </c>
      <c r="AN67">
        <v>1.108349</v>
      </c>
      <c r="AO67">
        <v>0</v>
      </c>
      <c r="AP67">
        <v>11.529</v>
      </c>
      <c r="AQ67">
        <v>0</v>
      </c>
      <c r="AR67">
        <v>46.368000000000002</v>
      </c>
      <c r="AS67">
        <v>33.873497</v>
      </c>
      <c r="AT67">
        <v>19.432986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1.7545820000000001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3271.8730659999997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599.55579999999998</v>
      </c>
      <c r="L68">
        <v>657.88990000000001</v>
      </c>
      <c r="M68">
        <v>93.287599999999998</v>
      </c>
      <c r="N68">
        <v>119.59</v>
      </c>
      <c r="O68">
        <v>125.29529100000001</v>
      </c>
      <c r="P68">
        <v>142</v>
      </c>
      <c r="Q68">
        <v>21.043264000000001</v>
      </c>
      <c r="R68">
        <v>43.05</v>
      </c>
      <c r="S68">
        <v>14.695482</v>
      </c>
      <c r="T68">
        <v>0.81</v>
      </c>
      <c r="U68">
        <v>418.77</v>
      </c>
      <c r="V68">
        <v>17.498799999999999</v>
      </c>
      <c r="W68">
        <v>41.883000000000003</v>
      </c>
      <c r="X68">
        <v>147.5155</v>
      </c>
      <c r="Y68">
        <v>0</v>
      </c>
      <c r="Z68">
        <v>6.6</v>
      </c>
      <c r="AA68">
        <v>42.14808</v>
      </c>
      <c r="AB68">
        <v>41.864567000000001</v>
      </c>
      <c r="AC68">
        <v>30.573592999999999</v>
      </c>
      <c r="AD68">
        <v>28.714950999999999</v>
      </c>
      <c r="AE68">
        <v>51.987209</v>
      </c>
      <c r="AF68">
        <v>8.4434509999999996</v>
      </c>
      <c r="AG68">
        <v>40.306668999999999</v>
      </c>
      <c r="AH68">
        <v>160.017672</v>
      </c>
      <c r="AI68">
        <v>16.070349</v>
      </c>
      <c r="AJ68">
        <v>0</v>
      </c>
      <c r="AK68">
        <v>55.190640999999999</v>
      </c>
      <c r="AL68">
        <v>83.082999999999998</v>
      </c>
      <c r="AM68">
        <v>16.588864999999998</v>
      </c>
      <c r="AN68">
        <v>1.108349</v>
      </c>
      <c r="AO68">
        <v>0</v>
      </c>
      <c r="AP68">
        <v>11.529</v>
      </c>
      <c r="AQ68">
        <v>0</v>
      </c>
      <c r="AR68">
        <v>46.368000000000002</v>
      </c>
      <c r="AS68">
        <v>33.873497</v>
      </c>
      <c r="AT68">
        <v>19.999959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1.7545820000000001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3285.1623979999999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599.55579999999998</v>
      </c>
      <c r="L69">
        <v>657.88990000000001</v>
      </c>
      <c r="M69">
        <v>93.287599999999998</v>
      </c>
      <c r="N69">
        <v>119.59</v>
      </c>
      <c r="O69">
        <v>125.29529100000001</v>
      </c>
      <c r="P69">
        <v>142</v>
      </c>
      <c r="Q69">
        <v>21.043264000000001</v>
      </c>
      <c r="R69">
        <v>43.05</v>
      </c>
      <c r="S69">
        <v>14.695482</v>
      </c>
      <c r="T69">
        <v>0.81</v>
      </c>
      <c r="U69">
        <v>418.77</v>
      </c>
      <c r="V69">
        <v>17.498799999999999</v>
      </c>
      <c r="W69">
        <v>41.883000000000003</v>
      </c>
      <c r="X69">
        <v>147.5155</v>
      </c>
      <c r="Y69">
        <v>0</v>
      </c>
      <c r="Z69">
        <v>6.6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8.4434509999999996</v>
      </c>
      <c r="AG69">
        <v>40.306668999999999</v>
      </c>
      <c r="AH69">
        <v>160.017672</v>
      </c>
      <c r="AI69">
        <v>16.070349</v>
      </c>
      <c r="AJ69">
        <v>0</v>
      </c>
      <c r="AK69">
        <v>55.190640999999999</v>
      </c>
      <c r="AL69">
        <v>83.082999999999998</v>
      </c>
      <c r="AM69">
        <v>16.588864999999998</v>
      </c>
      <c r="AN69">
        <v>1.108349</v>
      </c>
      <c r="AO69">
        <v>0</v>
      </c>
      <c r="AP69">
        <v>11.529</v>
      </c>
      <c r="AQ69">
        <v>0</v>
      </c>
      <c r="AR69">
        <v>46.368000000000002</v>
      </c>
      <c r="AS69">
        <v>33.873497</v>
      </c>
      <c r="AT69">
        <v>19.999959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1.7545820000000001</v>
      </c>
      <c r="BB69">
        <v>1.4417500000000001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3294.8228290000002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599.55579999999998</v>
      </c>
      <c r="L70">
        <v>657.88990000000001</v>
      </c>
      <c r="M70">
        <v>93.287599999999998</v>
      </c>
      <c r="N70">
        <v>119.59</v>
      </c>
      <c r="O70">
        <v>125.29529100000001</v>
      </c>
      <c r="P70">
        <v>142</v>
      </c>
      <c r="Q70">
        <v>21.043264000000001</v>
      </c>
      <c r="R70">
        <v>43.05</v>
      </c>
      <c r="S70">
        <v>14.695482</v>
      </c>
      <c r="T70">
        <v>0.81</v>
      </c>
      <c r="U70">
        <v>418.77</v>
      </c>
      <c r="V70">
        <v>17.498799999999999</v>
      </c>
      <c r="W70">
        <v>41.883000000000003</v>
      </c>
      <c r="X70">
        <v>147.5155</v>
      </c>
      <c r="Y70">
        <v>0</v>
      </c>
      <c r="Z70">
        <v>6.6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8.4434509999999996</v>
      </c>
      <c r="AG70">
        <v>40.306668999999999</v>
      </c>
      <c r="AH70">
        <v>146.83974599999999</v>
      </c>
      <c r="AI70">
        <v>16.070349</v>
      </c>
      <c r="AJ70">
        <v>0</v>
      </c>
      <c r="AK70">
        <v>55.190640999999999</v>
      </c>
      <c r="AL70">
        <v>83.082999999999998</v>
      </c>
      <c r="AM70">
        <v>16.588864999999998</v>
      </c>
      <c r="AN70">
        <v>1.108349</v>
      </c>
      <c r="AO70">
        <v>0</v>
      </c>
      <c r="AP70">
        <v>10.247999999999999</v>
      </c>
      <c r="AQ70">
        <v>0</v>
      </c>
      <c r="AR70">
        <v>46.368000000000002</v>
      </c>
      <c r="AS70">
        <v>33.873497</v>
      </c>
      <c r="AT70">
        <v>15.659867999999999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1.6456759999999999</v>
      </c>
      <c r="BB70">
        <v>1.4417500000000001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3275.9149060000004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673.31072600000005</v>
      </c>
      <c r="L71">
        <v>657.88990000000001</v>
      </c>
      <c r="M71">
        <v>93.287599999999998</v>
      </c>
      <c r="N71">
        <v>119.59</v>
      </c>
      <c r="O71">
        <v>125.29529100000001</v>
      </c>
      <c r="P71">
        <v>142</v>
      </c>
      <c r="Q71">
        <v>21.043264000000001</v>
      </c>
      <c r="R71">
        <v>43.05</v>
      </c>
      <c r="S71">
        <v>14.695482</v>
      </c>
      <c r="T71">
        <v>0.81</v>
      </c>
      <c r="U71">
        <v>418.77</v>
      </c>
      <c r="V71">
        <v>17.498799999999999</v>
      </c>
      <c r="W71">
        <v>41.883000000000003</v>
      </c>
      <c r="X71">
        <v>147.5155</v>
      </c>
      <c r="Y71">
        <v>0</v>
      </c>
      <c r="Z71">
        <v>6.6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8.4434509999999996</v>
      </c>
      <c r="AG71">
        <v>40.306668999999999</v>
      </c>
      <c r="AH71">
        <v>146.83974599999999</v>
      </c>
      <c r="AI71">
        <v>16.070349</v>
      </c>
      <c r="AJ71">
        <v>0</v>
      </c>
      <c r="AK71">
        <v>55.190640999999999</v>
      </c>
      <c r="AL71">
        <v>83.082999999999998</v>
      </c>
      <c r="AM71">
        <v>16.588864999999998</v>
      </c>
      <c r="AN71">
        <v>1.108349</v>
      </c>
      <c r="AO71">
        <v>0</v>
      </c>
      <c r="AP71">
        <v>10.247999999999999</v>
      </c>
      <c r="AQ71">
        <v>8.6232199999999999</v>
      </c>
      <c r="AR71">
        <v>48.576000000000001</v>
      </c>
      <c r="AS71">
        <v>33.873497</v>
      </c>
      <c r="AT71">
        <v>19.302149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1.6456759999999999</v>
      </c>
      <c r="BB71">
        <v>1.4417500000000001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3364.1433330000004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688.24901399999999</v>
      </c>
      <c r="L72">
        <v>657.88990000000001</v>
      </c>
      <c r="M72">
        <v>93.287599999999998</v>
      </c>
      <c r="N72">
        <v>119.59</v>
      </c>
      <c r="O72">
        <v>125.29529100000001</v>
      </c>
      <c r="P72">
        <v>142</v>
      </c>
      <c r="Q72">
        <v>21.043264000000001</v>
      </c>
      <c r="R72">
        <v>43.05</v>
      </c>
      <c r="S72">
        <v>14.695482</v>
      </c>
      <c r="T72">
        <v>0.81</v>
      </c>
      <c r="U72">
        <v>418.77</v>
      </c>
      <c r="V72">
        <v>17.498799999999999</v>
      </c>
      <c r="W72">
        <v>41.883000000000003</v>
      </c>
      <c r="X72">
        <v>147.5155</v>
      </c>
      <c r="Y72">
        <v>0</v>
      </c>
      <c r="Z72">
        <v>6.6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8.4434509999999996</v>
      </c>
      <c r="AG72">
        <v>40.306668999999999</v>
      </c>
      <c r="AH72">
        <v>146.83974599999999</v>
      </c>
      <c r="AI72">
        <v>16.070349</v>
      </c>
      <c r="AJ72">
        <v>0</v>
      </c>
      <c r="AK72">
        <v>55.190640999999999</v>
      </c>
      <c r="AL72">
        <v>83.082999999999998</v>
      </c>
      <c r="AM72">
        <v>16.588864999999998</v>
      </c>
      <c r="AN72">
        <v>1.108349</v>
      </c>
      <c r="AO72">
        <v>0</v>
      </c>
      <c r="AP72">
        <v>10.247999999999999</v>
      </c>
      <c r="AQ72">
        <v>8.6232199999999999</v>
      </c>
      <c r="AR72">
        <v>48.576000000000001</v>
      </c>
      <c r="AS72">
        <v>33.873497</v>
      </c>
      <c r="AT72">
        <v>19.999959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1.6456759999999999</v>
      </c>
      <c r="BB72">
        <v>1.4417500000000001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3379.7794310000008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683.84109999999998</v>
      </c>
      <c r="L73">
        <v>657.88990000000001</v>
      </c>
      <c r="M73">
        <v>93.287599999999998</v>
      </c>
      <c r="N73">
        <v>119.59</v>
      </c>
      <c r="O73">
        <v>125.29529100000001</v>
      </c>
      <c r="P73">
        <v>138.371948</v>
      </c>
      <c r="Q73">
        <v>17.770800000000001</v>
      </c>
      <c r="R73">
        <v>43.05</v>
      </c>
      <c r="S73">
        <v>14.695482</v>
      </c>
      <c r="T73">
        <v>0.81</v>
      </c>
      <c r="U73">
        <v>418.77</v>
      </c>
      <c r="V73">
        <v>17.498799999999999</v>
      </c>
      <c r="W73">
        <v>41.883000000000003</v>
      </c>
      <c r="X73">
        <v>147.5155</v>
      </c>
      <c r="Y73">
        <v>0</v>
      </c>
      <c r="Z73">
        <v>6.6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8.4434509999999996</v>
      </c>
      <c r="AG73">
        <v>40.306668999999999</v>
      </c>
      <c r="AH73">
        <v>146.83974599999999</v>
      </c>
      <c r="AI73">
        <v>16.070349</v>
      </c>
      <c r="AJ73">
        <v>0</v>
      </c>
      <c r="AK73">
        <v>55.190640999999999</v>
      </c>
      <c r="AL73">
        <v>83.082999999999998</v>
      </c>
      <c r="AM73">
        <v>16.588864999999998</v>
      </c>
      <c r="AN73">
        <v>1.108349</v>
      </c>
      <c r="AO73">
        <v>0</v>
      </c>
      <c r="AP73">
        <v>11.529</v>
      </c>
      <c r="AQ73">
        <v>8.6232199999999999</v>
      </c>
      <c r="AR73">
        <v>46.368000000000002</v>
      </c>
      <c r="AS73">
        <v>33.873497</v>
      </c>
      <c r="AT73">
        <v>19.999959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1.6456759999999999</v>
      </c>
      <c r="BB73">
        <v>1.4417500000000001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3367.5440010000002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683.84109999999998</v>
      </c>
      <c r="L74">
        <v>657.88990000000001</v>
      </c>
      <c r="M74">
        <v>93.287599999999998</v>
      </c>
      <c r="N74">
        <v>119.59</v>
      </c>
      <c r="O74">
        <v>125.29529100000001</v>
      </c>
      <c r="P74">
        <v>138.371948</v>
      </c>
      <c r="Q74">
        <v>17.770800000000001</v>
      </c>
      <c r="R74">
        <v>43.05</v>
      </c>
      <c r="S74">
        <v>14.695482</v>
      </c>
      <c r="T74">
        <v>0.81</v>
      </c>
      <c r="U74">
        <v>418.77</v>
      </c>
      <c r="V74">
        <v>17.498799999999999</v>
      </c>
      <c r="W74">
        <v>41.883000000000003</v>
      </c>
      <c r="X74">
        <v>147.5155</v>
      </c>
      <c r="Y74">
        <v>0</v>
      </c>
      <c r="Z74">
        <v>6.6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8.4434509999999996</v>
      </c>
      <c r="AG74">
        <v>40.306668999999999</v>
      </c>
      <c r="AH74">
        <v>146.83974599999999</v>
      </c>
      <c r="AI74">
        <v>16.070349</v>
      </c>
      <c r="AJ74">
        <v>0</v>
      </c>
      <c r="AK74">
        <v>55.190640999999999</v>
      </c>
      <c r="AL74">
        <v>83.082999999999998</v>
      </c>
      <c r="AM74">
        <v>16.588864999999998</v>
      </c>
      <c r="AN74">
        <v>1.108349</v>
      </c>
      <c r="AO74">
        <v>0</v>
      </c>
      <c r="AP74">
        <v>11.529</v>
      </c>
      <c r="AQ74">
        <v>8.6232199999999999</v>
      </c>
      <c r="AR74">
        <v>46.368000000000002</v>
      </c>
      <c r="AS74">
        <v>33.873497</v>
      </c>
      <c r="AT74">
        <v>19.999959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1.6456759999999999</v>
      </c>
      <c r="BB74">
        <v>1.4417500000000001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3367.5440010000002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625.15890100000001</v>
      </c>
      <c r="L75">
        <v>657.88990000000001</v>
      </c>
      <c r="M75">
        <v>93.287599999999998</v>
      </c>
      <c r="N75">
        <v>119.59</v>
      </c>
      <c r="O75">
        <v>125.29529100000001</v>
      </c>
      <c r="P75">
        <v>136.84297599999999</v>
      </c>
      <c r="Q75">
        <v>17.521799999999999</v>
      </c>
      <c r="R75">
        <v>43.05</v>
      </c>
      <c r="S75">
        <v>14.695482</v>
      </c>
      <c r="T75">
        <v>0.81</v>
      </c>
      <c r="U75">
        <v>418.77</v>
      </c>
      <c r="V75">
        <v>17.498799999999999</v>
      </c>
      <c r="W75">
        <v>41.883000000000003</v>
      </c>
      <c r="X75">
        <v>147.5155</v>
      </c>
      <c r="Y75">
        <v>0</v>
      </c>
      <c r="Z75">
        <v>6.6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8.4434509999999996</v>
      </c>
      <c r="AG75">
        <v>40.306668999999999</v>
      </c>
      <c r="AH75">
        <v>146.83974599999999</v>
      </c>
      <c r="AI75">
        <v>3.3479899999999998</v>
      </c>
      <c r="AJ75">
        <v>0</v>
      </c>
      <c r="AK75">
        <v>55.190640999999999</v>
      </c>
      <c r="AL75">
        <v>83.082999999999998</v>
      </c>
      <c r="AM75">
        <v>16.588864999999998</v>
      </c>
      <c r="AN75">
        <v>1.108349</v>
      </c>
      <c r="AO75">
        <v>0</v>
      </c>
      <c r="AP75">
        <v>8.9670000000000005</v>
      </c>
      <c r="AQ75">
        <v>25.869661000000001</v>
      </c>
      <c r="AR75">
        <v>46.368000000000002</v>
      </c>
      <c r="AS75">
        <v>33.873497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2.226693</v>
      </c>
      <c r="BA75">
        <v>1.6456759999999999</v>
      </c>
      <c r="BB75">
        <v>1.4417500000000001</v>
      </c>
      <c r="BC75">
        <v>131.22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3295.8354060000011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570.18039999999996</v>
      </c>
      <c r="L76">
        <v>619.3963</v>
      </c>
      <c r="M76">
        <v>93.287599999999998</v>
      </c>
      <c r="N76">
        <v>119.59</v>
      </c>
      <c r="O76">
        <v>125.29529100000001</v>
      </c>
      <c r="P76">
        <v>136.84297599999999</v>
      </c>
      <c r="Q76">
        <v>17.521799999999999</v>
      </c>
      <c r="R76">
        <v>43.05</v>
      </c>
      <c r="S76">
        <v>14.695482</v>
      </c>
      <c r="T76">
        <v>0.81</v>
      </c>
      <c r="U76">
        <v>418.77</v>
      </c>
      <c r="V76">
        <v>17.498799999999999</v>
      </c>
      <c r="W76">
        <v>41.883000000000003</v>
      </c>
      <c r="X76">
        <v>147.5155</v>
      </c>
      <c r="Y76">
        <v>0</v>
      </c>
      <c r="Z76">
        <v>6.6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8.4434509999999996</v>
      </c>
      <c r="AG76">
        <v>40.306668999999999</v>
      </c>
      <c r="AH76">
        <v>146.83974599999999</v>
      </c>
      <c r="AI76">
        <v>3.3479899999999998</v>
      </c>
      <c r="AJ76">
        <v>0</v>
      </c>
      <c r="AK76">
        <v>55.190640999999999</v>
      </c>
      <c r="AL76">
        <v>83.082999999999998</v>
      </c>
      <c r="AM76">
        <v>16.588864999999998</v>
      </c>
      <c r="AN76">
        <v>1.108349</v>
      </c>
      <c r="AO76">
        <v>0</v>
      </c>
      <c r="AP76">
        <v>8.9670000000000005</v>
      </c>
      <c r="AQ76">
        <v>25.869661000000001</v>
      </c>
      <c r="AR76">
        <v>46.368000000000002</v>
      </c>
      <c r="AS76">
        <v>33.873497</v>
      </c>
      <c r="AT76">
        <v>18.624310000000001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2.226693</v>
      </c>
      <c r="BA76">
        <v>1.6456759999999999</v>
      </c>
      <c r="BB76">
        <v>1.4417500000000001</v>
      </c>
      <c r="BC76">
        <v>112.73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3182.4976560000014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520.18039999999996</v>
      </c>
      <c r="L77">
        <v>609.3963</v>
      </c>
      <c r="M77">
        <v>93.287599999999998</v>
      </c>
      <c r="N77">
        <v>119.59</v>
      </c>
      <c r="O77">
        <v>125.29529100000001</v>
      </c>
      <c r="P77">
        <v>136.84297599999999</v>
      </c>
      <c r="Q77">
        <v>17.521799999999999</v>
      </c>
      <c r="R77">
        <v>43.05</v>
      </c>
      <c r="S77">
        <v>14.695482</v>
      </c>
      <c r="T77">
        <v>0.81</v>
      </c>
      <c r="U77">
        <v>418.77</v>
      </c>
      <c r="V77">
        <v>17.498799999999999</v>
      </c>
      <c r="W77">
        <v>41.883000000000003</v>
      </c>
      <c r="X77">
        <v>147.5155</v>
      </c>
      <c r="Y77">
        <v>0</v>
      </c>
      <c r="Z77">
        <v>6.6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8.4434509999999996</v>
      </c>
      <c r="AG77">
        <v>40.306668999999999</v>
      </c>
      <c r="AH77">
        <v>146.83974599999999</v>
      </c>
      <c r="AI77">
        <v>3.3479899999999998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1.0885579999999999</v>
      </c>
      <c r="AO77">
        <v>0</v>
      </c>
      <c r="AP77">
        <v>8.9670000000000005</v>
      </c>
      <c r="AQ77">
        <v>25.869661000000001</v>
      </c>
      <c r="AR77">
        <v>46.368000000000002</v>
      </c>
      <c r="AS77">
        <v>33.873497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1.6456759999999999</v>
      </c>
      <c r="BB77">
        <v>1.4417500000000001</v>
      </c>
      <c r="BC77">
        <v>82.48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3098.034020000001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474.58929999999998</v>
      </c>
      <c r="L78">
        <v>625.697676</v>
      </c>
      <c r="M78">
        <v>93.287599999999998</v>
      </c>
      <c r="N78">
        <v>119.59</v>
      </c>
      <c r="O78">
        <v>125.29529100000001</v>
      </c>
      <c r="P78">
        <v>136.84297599999999</v>
      </c>
      <c r="Q78">
        <v>17.521799999999999</v>
      </c>
      <c r="R78">
        <v>43.05</v>
      </c>
      <c r="S78">
        <v>14.695482</v>
      </c>
      <c r="T78">
        <v>0.81</v>
      </c>
      <c r="U78">
        <v>418.77</v>
      </c>
      <c r="V78">
        <v>17.498799999999999</v>
      </c>
      <c r="W78">
        <v>41.883000000000003</v>
      </c>
      <c r="X78">
        <v>147.5155</v>
      </c>
      <c r="Y78">
        <v>0</v>
      </c>
      <c r="Z78">
        <v>6.6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40.306668999999999</v>
      </c>
      <c r="AH78">
        <v>146.83974599999999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1.0885579999999999</v>
      </c>
      <c r="AO78">
        <v>0</v>
      </c>
      <c r="AP78">
        <v>8.9670000000000005</v>
      </c>
      <c r="AQ78">
        <v>25.869661000000001</v>
      </c>
      <c r="AR78">
        <v>46.368000000000002</v>
      </c>
      <c r="AS78">
        <v>33.873497</v>
      </c>
      <c r="AT78">
        <v>19.999959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72.88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3066.5098710000007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24.217600000000001</v>
      </c>
      <c r="K79">
        <v>524.58929999999998</v>
      </c>
      <c r="L79">
        <v>657.88990000000001</v>
      </c>
      <c r="M79">
        <v>93.287599999999998</v>
      </c>
      <c r="N79">
        <v>119.59</v>
      </c>
      <c r="O79">
        <v>125.29529100000001</v>
      </c>
      <c r="P79">
        <v>142</v>
      </c>
      <c r="Q79">
        <v>20.626162000000001</v>
      </c>
      <c r="R79">
        <v>43.05</v>
      </c>
      <c r="S79">
        <v>14.695482</v>
      </c>
      <c r="T79">
        <v>0.81</v>
      </c>
      <c r="U79">
        <v>418.77</v>
      </c>
      <c r="V79">
        <v>17.498799999999999</v>
      </c>
      <c r="W79">
        <v>41.883000000000003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8.9582949999999997</v>
      </c>
      <c r="AG79">
        <v>40.306668999999999</v>
      </c>
      <c r="AH79">
        <v>160.017672</v>
      </c>
      <c r="AI79">
        <v>68.802518000000006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1.0885579999999999</v>
      </c>
      <c r="AO79">
        <v>0</v>
      </c>
      <c r="AP79">
        <v>11.529</v>
      </c>
      <c r="AQ79">
        <v>25.869661000000001</v>
      </c>
      <c r="AR79">
        <v>48.576000000000001</v>
      </c>
      <c r="AS79">
        <v>33.873497</v>
      </c>
      <c r="AT79">
        <v>19.999959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1.4417500000000001</v>
      </c>
      <c r="BC79">
        <v>67.42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3267.0727710000001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24.217600000000001</v>
      </c>
      <c r="K80">
        <v>524.58929999999998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20.915600000000001</v>
      </c>
      <c r="R80">
        <v>43.05</v>
      </c>
      <c r="S80">
        <v>14.695482</v>
      </c>
      <c r="T80">
        <v>0.81</v>
      </c>
      <c r="U80">
        <v>418.77</v>
      </c>
      <c r="V80">
        <v>17.498799999999999</v>
      </c>
      <c r="W80">
        <v>41.883000000000003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8.9582949999999997</v>
      </c>
      <c r="AG80">
        <v>40.306668999999999</v>
      </c>
      <c r="AH80">
        <v>160.017672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1.0885579999999999</v>
      </c>
      <c r="AO80">
        <v>0</v>
      </c>
      <c r="AP80">
        <v>11.529</v>
      </c>
      <c r="AQ80">
        <v>25.869661000000001</v>
      </c>
      <c r="AR80">
        <v>48.576000000000001</v>
      </c>
      <c r="AS80">
        <v>33.873497</v>
      </c>
      <c r="AT80">
        <v>19.999959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1.4417500000000001</v>
      </c>
      <c r="BC80">
        <v>80.52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3280.4622089999998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24.217600000000001</v>
      </c>
      <c r="K81">
        <v>574.58929999999998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20.915600000000001</v>
      </c>
      <c r="R81">
        <v>43.05</v>
      </c>
      <c r="S81">
        <v>14.695482</v>
      </c>
      <c r="T81">
        <v>0.81</v>
      </c>
      <c r="U81">
        <v>418.77</v>
      </c>
      <c r="V81">
        <v>17.498799999999999</v>
      </c>
      <c r="W81">
        <v>41.883000000000003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8.9582949999999997</v>
      </c>
      <c r="AG81">
        <v>40.306668999999999</v>
      </c>
      <c r="AH81">
        <v>160.017672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1.0885579999999999</v>
      </c>
      <c r="AO81">
        <v>0</v>
      </c>
      <c r="AP81">
        <v>12.169499999999999</v>
      </c>
      <c r="AQ81">
        <v>25.869661000000001</v>
      </c>
      <c r="AR81">
        <v>46.368000000000002</v>
      </c>
      <c r="AS81">
        <v>33.873497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1.4417500000000001</v>
      </c>
      <c r="BC81">
        <v>79.59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3327.9647089999999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24.217600000000001</v>
      </c>
      <c r="K82">
        <v>624.58929999999998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20.915600000000001</v>
      </c>
      <c r="R82">
        <v>43.05</v>
      </c>
      <c r="S82">
        <v>14.695482</v>
      </c>
      <c r="T82">
        <v>0.81</v>
      </c>
      <c r="U82">
        <v>418.77</v>
      </c>
      <c r="V82">
        <v>17.498799999999999</v>
      </c>
      <c r="W82">
        <v>41.883000000000003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8.9582949999999997</v>
      </c>
      <c r="AG82">
        <v>40.306668999999999</v>
      </c>
      <c r="AH82">
        <v>160.017672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1.0885579999999999</v>
      </c>
      <c r="AO82">
        <v>0</v>
      </c>
      <c r="AP82">
        <v>12.169499999999999</v>
      </c>
      <c r="AQ82">
        <v>25.869661000000001</v>
      </c>
      <c r="AR82">
        <v>46.368000000000002</v>
      </c>
      <c r="AS82">
        <v>33.873497</v>
      </c>
      <c r="AT82">
        <v>19.999959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1.4417500000000001</v>
      </c>
      <c r="BC82">
        <v>77.73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3376.1047089999997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24.217600000000001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20.915600000000001</v>
      </c>
      <c r="R83">
        <v>43.05</v>
      </c>
      <c r="S83">
        <v>14.695482</v>
      </c>
      <c r="T83">
        <v>0.81</v>
      </c>
      <c r="U83">
        <v>418.77</v>
      </c>
      <c r="V83">
        <v>17.498799999999999</v>
      </c>
      <c r="W83">
        <v>41.883000000000003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8.9582949999999997</v>
      </c>
      <c r="AG83">
        <v>40.306668999999999</v>
      </c>
      <c r="AH83">
        <v>160.017672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1.0885579999999999</v>
      </c>
      <c r="AO83">
        <v>0</v>
      </c>
      <c r="AP83">
        <v>12.169499999999999</v>
      </c>
      <c r="AQ83">
        <v>25.869661000000001</v>
      </c>
      <c r="AR83">
        <v>46.368000000000002</v>
      </c>
      <c r="AS83">
        <v>33.873497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1.4417500000000001</v>
      </c>
      <c r="BC83">
        <v>130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3492.0344230000001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24.217600000000001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20.915600000000001</v>
      </c>
      <c r="R84">
        <v>43.05</v>
      </c>
      <c r="S84">
        <v>14.695482</v>
      </c>
      <c r="T84">
        <v>0.81</v>
      </c>
      <c r="U84">
        <v>418.77</v>
      </c>
      <c r="V84">
        <v>17.498799999999999</v>
      </c>
      <c r="W84">
        <v>41.883000000000003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8.9582949999999997</v>
      </c>
      <c r="AG84">
        <v>40.306668999999999</v>
      </c>
      <c r="AH84">
        <v>160.017672</v>
      </c>
      <c r="AI84">
        <v>68.802518000000006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1.0885579999999999</v>
      </c>
      <c r="AO84">
        <v>0</v>
      </c>
      <c r="AP84">
        <v>8.9670000000000005</v>
      </c>
      <c r="AQ84">
        <v>25.869661000000001</v>
      </c>
      <c r="AR84">
        <v>46.368000000000002</v>
      </c>
      <c r="AS84">
        <v>33.873497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1.4417500000000001</v>
      </c>
      <c r="BC84">
        <v>130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3488.8319230000002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5.19</v>
      </c>
      <c r="H85">
        <v>0</v>
      </c>
      <c r="I85">
        <v>0</v>
      </c>
      <c r="J85">
        <v>54.214832999999999</v>
      </c>
      <c r="K85">
        <v>688.24901399999999</v>
      </c>
      <c r="L85">
        <v>657.89409000000001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20.915600000000001</v>
      </c>
      <c r="R85">
        <v>43.05</v>
      </c>
      <c r="S85">
        <v>14.695482</v>
      </c>
      <c r="T85">
        <v>0.81</v>
      </c>
      <c r="U85">
        <v>418.77</v>
      </c>
      <c r="V85">
        <v>17.498799999999999</v>
      </c>
      <c r="W85">
        <v>41.883000000000003</v>
      </c>
      <c r="X85">
        <v>147.5155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8.9582949999999997</v>
      </c>
      <c r="AG85">
        <v>40.306668999999999</v>
      </c>
      <c r="AH85">
        <v>160.017672</v>
      </c>
      <c r="AI85">
        <v>6.6959780000000002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1.0885579999999999</v>
      </c>
      <c r="AO85">
        <v>0</v>
      </c>
      <c r="AP85">
        <v>12.169499999999999</v>
      </c>
      <c r="AQ85">
        <v>25.869661000000001</v>
      </c>
      <c r="AR85">
        <v>46.368000000000002</v>
      </c>
      <c r="AS85">
        <v>33.873497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1.4417500000000001</v>
      </c>
      <c r="BC85">
        <v>130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3467.0402180000006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0.45913799999999999</v>
      </c>
      <c r="H86">
        <v>0</v>
      </c>
      <c r="I86">
        <v>0</v>
      </c>
      <c r="J86">
        <v>54.214832999999999</v>
      </c>
      <c r="K86">
        <v>688.24901399999999</v>
      </c>
      <c r="L86">
        <v>657.89409000000001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20.915600000000001</v>
      </c>
      <c r="R86">
        <v>43.05</v>
      </c>
      <c r="S86">
        <v>14.695482</v>
      </c>
      <c r="T86">
        <v>0.81</v>
      </c>
      <c r="U86">
        <v>418.77</v>
      </c>
      <c r="V86">
        <v>17.498799999999999</v>
      </c>
      <c r="W86">
        <v>41.883000000000003</v>
      </c>
      <c r="X86">
        <v>147.5155</v>
      </c>
      <c r="Y86">
        <v>0</v>
      </c>
      <c r="Z86">
        <v>13.1076</v>
      </c>
      <c r="AA86">
        <v>42.14808</v>
      </c>
      <c r="AB86">
        <v>42.373044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40.306668999999999</v>
      </c>
      <c r="AH86">
        <v>146.83974599999999</v>
      </c>
      <c r="AI86">
        <v>3.3479899999999998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1.0885579999999999</v>
      </c>
      <c r="AO86">
        <v>0</v>
      </c>
      <c r="AP86">
        <v>12.169499999999999</v>
      </c>
      <c r="AQ86">
        <v>25.869661000000001</v>
      </c>
      <c r="AR86">
        <v>46.368000000000002</v>
      </c>
      <c r="AS86">
        <v>33.873497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130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3435.5637960000004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54.214832999999999</v>
      </c>
      <c r="K87">
        <v>688.24901399999999</v>
      </c>
      <c r="L87">
        <v>657.89409000000001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20.915600000000001</v>
      </c>
      <c r="R87">
        <v>43.05</v>
      </c>
      <c r="S87">
        <v>14.695482</v>
      </c>
      <c r="T87">
        <v>0.81</v>
      </c>
      <c r="U87">
        <v>418.77</v>
      </c>
      <c r="V87">
        <v>17.498799999999999</v>
      </c>
      <c r="W87">
        <v>41.883000000000003</v>
      </c>
      <c r="X87">
        <v>147.5155</v>
      </c>
      <c r="Y87">
        <v>0</v>
      </c>
      <c r="Z87">
        <v>13.1076</v>
      </c>
      <c r="AA87">
        <v>42.14808</v>
      </c>
      <c r="AB87">
        <v>42.373044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40.306668999999999</v>
      </c>
      <c r="AH87">
        <v>146.83974599999999</v>
      </c>
      <c r="AI87">
        <v>3.3479899999999998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1.0885579999999999</v>
      </c>
      <c r="AO87">
        <v>0</v>
      </c>
      <c r="AP87">
        <v>12.169499999999999</v>
      </c>
      <c r="AQ87">
        <v>25.869661000000001</v>
      </c>
      <c r="AR87">
        <v>46.368000000000002</v>
      </c>
      <c r="AS87">
        <v>33.873497</v>
      </c>
      <c r="AT87">
        <v>18.773775000000001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130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3433.8784740000001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54.214832999999999</v>
      </c>
      <c r="K88">
        <v>688.24901399999999</v>
      </c>
      <c r="L88">
        <v>657.89409000000001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20.915600000000001</v>
      </c>
      <c r="R88">
        <v>43.05</v>
      </c>
      <c r="S88">
        <v>14.695482</v>
      </c>
      <c r="T88">
        <v>0.81</v>
      </c>
      <c r="U88">
        <v>418.77</v>
      </c>
      <c r="V88">
        <v>17.498799999999999</v>
      </c>
      <c r="W88">
        <v>41.883000000000003</v>
      </c>
      <c r="X88">
        <v>147.5155</v>
      </c>
      <c r="Y88">
        <v>0</v>
      </c>
      <c r="Z88">
        <v>13.1076</v>
      </c>
      <c r="AA88">
        <v>42.14808</v>
      </c>
      <c r="AB88">
        <v>42.373044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40.306668999999999</v>
      </c>
      <c r="AH88">
        <v>146.83974599999999</v>
      </c>
      <c r="AI88">
        <v>3.3479899999999998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1.0885579999999999</v>
      </c>
      <c r="AO88">
        <v>0</v>
      </c>
      <c r="AP88">
        <v>12.169499999999999</v>
      </c>
      <c r="AQ88">
        <v>25.869661000000001</v>
      </c>
      <c r="AR88">
        <v>46.368000000000002</v>
      </c>
      <c r="AS88">
        <v>33.873497</v>
      </c>
      <c r="AT88">
        <v>19.701768999999999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130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3434.8064679999998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54.214832999999999</v>
      </c>
      <c r="K89">
        <v>688.24901399999999</v>
      </c>
      <c r="L89">
        <v>657.89409000000001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20.915600000000001</v>
      </c>
      <c r="R89">
        <v>43.05</v>
      </c>
      <c r="S89">
        <v>14.695482</v>
      </c>
      <c r="T89">
        <v>0.81</v>
      </c>
      <c r="U89">
        <v>418.77</v>
      </c>
      <c r="V89">
        <v>17.498799999999999</v>
      </c>
      <c r="W89">
        <v>41.883000000000003</v>
      </c>
      <c r="X89">
        <v>147.5155</v>
      </c>
      <c r="Y89">
        <v>0</v>
      </c>
      <c r="Z89">
        <v>13.1076</v>
      </c>
      <c r="AA89">
        <v>42.14808</v>
      </c>
      <c r="AB89">
        <v>42.373044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40.306668999999999</v>
      </c>
      <c r="AH89">
        <v>146.83974599999999</v>
      </c>
      <c r="AI89">
        <v>3.3479899999999998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1.0885579999999999</v>
      </c>
      <c r="AO89">
        <v>0</v>
      </c>
      <c r="AP89">
        <v>7.6859999999999999</v>
      </c>
      <c r="AQ89">
        <v>25.869661000000001</v>
      </c>
      <c r="AR89">
        <v>46.368000000000002</v>
      </c>
      <c r="AS89">
        <v>33.873497</v>
      </c>
      <c r="AT89">
        <v>17.11337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130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3427.7345690000002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54.214832999999999</v>
      </c>
      <c r="K90">
        <v>688.24901399999999</v>
      </c>
      <c r="L90">
        <v>657.89409000000001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20.915600000000001</v>
      </c>
      <c r="R90">
        <v>43.05</v>
      </c>
      <c r="S90">
        <v>14.695482</v>
      </c>
      <c r="T90">
        <v>0.81</v>
      </c>
      <c r="U90">
        <v>418.77</v>
      </c>
      <c r="V90">
        <v>17.498799999999999</v>
      </c>
      <c r="W90">
        <v>41.883000000000003</v>
      </c>
      <c r="X90">
        <v>147.5155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40.306668999999999</v>
      </c>
      <c r="AH90">
        <v>146.83974599999999</v>
      </c>
      <c r="AI90">
        <v>3.3479899999999998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1.0885579999999999</v>
      </c>
      <c r="AO90">
        <v>0</v>
      </c>
      <c r="AP90">
        <v>7.6859999999999999</v>
      </c>
      <c r="AQ90">
        <v>25.869661000000001</v>
      </c>
      <c r="AR90">
        <v>46.368000000000002</v>
      </c>
      <c r="AS90">
        <v>33.873497</v>
      </c>
      <c r="AT90">
        <v>17.662676999999999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130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3446.3232230000003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54.214832999999999</v>
      </c>
      <c r="K91">
        <v>688.24901399999999</v>
      </c>
      <c r="L91">
        <v>657.89409000000001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20.915600000000001</v>
      </c>
      <c r="R91">
        <v>43.05</v>
      </c>
      <c r="S91">
        <v>14.695482</v>
      </c>
      <c r="T91">
        <v>0.81</v>
      </c>
      <c r="U91">
        <v>418.77</v>
      </c>
      <c r="V91">
        <v>17.498799999999999</v>
      </c>
      <c r="W91">
        <v>41.883000000000003</v>
      </c>
      <c r="X91">
        <v>147.5155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40.306668999999999</v>
      </c>
      <c r="AH91">
        <v>146.83974599999999</v>
      </c>
      <c r="AI91">
        <v>3.3479899999999998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1.0885579999999999</v>
      </c>
      <c r="AO91">
        <v>0</v>
      </c>
      <c r="AP91">
        <v>7.6859999999999999</v>
      </c>
      <c r="AQ91">
        <v>25.869661000000001</v>
      </c>
      <c r="AR91">
        <v>46.368000000000002</v>
      </c>
      <c r="AS91">
        <v>33.873497</v>
      </c>
      <c r="AT91">
        <v>18.212197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3446.8727430000004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54.214832999999999</v>
      </c>
      <c r="K92">
        <v>688.24901399999999</v>
      </c>
      <c r="L92">
        <v>657.89409000000001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20.915600000000001</v>
      </c>
      <c r="R92">
        <v>43.05</v>
      </c>
      <c r="S92">
        <v>14.695482</v>
      </c>
      <c r="T92">
        <v>0.81</v>
      </c>
      <c r="U92">
        <v>418.77</v>
      </c>
      <c r="V92">
        <v>17.498799999999999</v>
      </c>
      <c r="W92">
        <v>41.883000000000003</v>
      </c>
      <c r="X92">
        <v>147.5155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40.306668999999999</v>
      </c>
      <c r="AH92">
        <v>146.83974599999999</v>
      </c>
      <c r="AI92">
        <v>3.3479899999999998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1.0885579999999999</v>
      </c>
      <c r="AO92">
        <v>0</v>
      </c>
      <c r="AP92">
        <v>7.6859999999999999</v>
      </c>
      <c r="AQ92">
        <v>25.869661000000001</v>
      </c>
      <c r="AR92">
        <v>46.368000000000002</v>
      </c>
      <c r="AS92">
        <v>33.873497</v>
      </c>
      <c r="AT92">
        <v>19.821086999999999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130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3448.4816330000003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54.214832999999999</v>
      </c>
      <c r="K93">
        <v>688.24901399999999</v>
      </c>
      <c r="L93">
        <v>657.89409000000001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20.755001</v>
      </c>
      <c r="R93">
        <v>43.05</v>
      </c>
      <c r="S93">
        <v>14.695482</v>
      </c>
      <c r="T93">
        <v>0.81</v>
      </c>
      <c r="U93">
        <v>418.77</v>
      </c>
      <c r="V93">
        <v>17.498799999999999</v>
      </c>
      <c r="W93">
        <v>41.883000000000003</v>
      </c>
      <c r="X93">
        <v>147.5155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40.306668999999999</v>
      </c>
      <c r="AH93">
        <v>146.83974599999999</v>
      </c>
      <c r="AI93">
        <v>3.3479899999999998</v>
      </c>
      <c r="AJ93">
        <v>0</v>
      </c>
      <c r="AK93">
        <v>55.190640999999999</v>
      </c>
      <c r="AL93">
        <v>83.082999999999998</v>
      </c>
      <c r="AM93">
        <v>16.588864999999998</v>
      </c>
      <c r="AN93">
        <v>1.0885579999999999</v>
      </c>
      <c r="AO93">
        <v>0</v>
      </c>
      <c r="AP93">
        <v>10.888500000000001</v>
      </c>
      <c r="AQ93">
        <v>25.869661000000001</v>
      </c>
      <c r="AR93">
        <v>46.368000000000002</v>
      </c>
      <c r="AS93">
        <v>33.873497</v>
      </c>
      <c r="AT93">
        <v>15.677533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130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3447.3799800000006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54.214832999999999</v>
      </c>
      <c r="K94">
        <v>688.24901399999999</v>
      </c>
      <c r="L94">
        <v>657.89409000000001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20.755001</v>
      </c>
      <c r="R94">
        <v>43.05</v>
      </c>
      <c r="S94">
        <v>14.695482</v>
      </c>
      <c r="T94">
        <v>0.81</v>
      </c>
      <c r="U94">
        <v>418.77</v>
      </c>
      <c r="V94">
        <v>17.498799999999999</v>
      </c>
      <c r="W94">
        <v>41.883000000000003</v>
      </c>
      <c r="X94">
        <v>147.5155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40.306668999999999</v>
      </c>
      <c r="AH94">
        <v>146.83974599999999</v>
      </c>
      <c r="AI94">
        <v>3.3479899999999998</v>
      </c>
      <c r="AJ94">
        <v>0</v>
      </c>
      <c r="AK94">
        <v>55.190640999999999</v>
      </c>
      <c r="AL94">
        <v>83.082999999999998</v>
      </c>
      <c r="AM94">
        <v>16.588864999999998</v>
      </c>
      <c r="AN94">
        <v>1.0885579999999999</v>
      </c>
      <c r="AO94">
        <v>0</v>
      </c>
      <c r="AP94">
        <v>10.888500000000001</v>
      </c>
      <c r="AQ94">
        <v>25.869661000000001</v>
      </c>
      <c r="AR94">
        <v>46.368000000000002</v>
      </c>
      <c r="AS94">
        <v>33.873497</v>
      </c>
      <c r="AT94">
        <v>17.240516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130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3448.9429630000004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54.214832999999999</v>
      </c>
      <c r="K95">
        <v>688.24901399999999</v>
      </c>
      <c r="L95">
        <v>657.89409000000001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20.755001</v>
      </c>
      <c r="R95">
        <v>43.05</v>
      </c>
      <c r="S95">
        <v>14.695482</v>
      </c>
      <c r="T95">
        <v>0.81</v>
      </c>
      <c r="U95">
        <v>418.77</v>
      </c>
      <c r="V95">
        <v>17.498799999999999</v>
      </c>
      <c r="W95">
        <v>41.883000000000003</v>
      </c>
      <c r="X95">
        <v>147.5155</v>
      </c>
      <c r="Y95">
        <v>0</v>
      </c>
      <c r="Z95">
        <v>6.5494000000000003</v>
      </c>
      <c r="AA95">
        <v>42.14808</v>
      </c>
      <c r="AB95">
        <v>42.373044</v>
      </c>
      <c r="AC95">
        <v>30.573592999999999</v>
      </c>
      <c r="AD95">
        <v>38.375382000000002</v>
      </c>
      <c r="AE95">
        <v>51.987209</v>
      </c>
      <c r="AF95">
        <v>16.680962999999998</v>
      </c>
      <c r="AG95">
        <v>40.306668999999999</v>
      </c>
      <c r="AH95">
        <v>146.83974599999999</v>
      </c>
      <c r="AI95">
        <v>3.3479899999999998</v>
      </c>
      <c r="AJ95">
        <v>0</v>
      </c>
      <c r="AK95">
        <v>55.190640999999999</v>
      </c>
      <c r="AL95">
        <v>81.34</v>
      </c>
      <c r="AM95">
        <v>16.588864999999998</v>
      </c>
      <c r="AN95">
        <v>1.0885579999999999</v>
      </c>
      <c r="AO95">
        <v>1.764</v>
      </c>
      <c r="AP95">
        <v>10.888500000000001</v>
      </c>
      <c r="AQ95">
        <v>25.869661000000001</v>
      </c>
      <c r="AR95">
        <v>46.368000000000002</v>
      </c>
      <c r="AS95">
        <v>33.873497</v>
      </c>
      <c r="AT95">
        <v>19.655121000000001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130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3435.0185329999999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54.214832999999999</v>
      </c>
      <c r="K96">
        <v>688.24901399999999</v>
      </c>
      <c r="L96">
        <v>657.89409000000001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20.755001</v>
      </c>
      <c r="R96">
        <v>43.05</v>
      </c>
      <c r="S96">
        <v>14.695482</v>
      </c>
      <c r="T96">
        <v>0.81</v>
      </c>
      <c r="U96">
        <v>418.77</v>
      </c>
      <c r="V96">
        <v>17.498799999999999</v>
      </c>
      <c r="W96">
        <v>41.883000000000003</v>
      </c>
      <c r="X96">
        <v>147.5155</v>
      </c>
      <c r="Y96">
        <v>0</v>
      </c>
      <c r="Z96">
        <v>6.5494000000000003</v>
      </c>
      <c r="AA96">
        <v>42.14808</v>
      </c>
      <c r="AB96">
        <v>42.373044</v>
      </c>
      <c r="AC96">
        <v>30.573592999999999</v>
      </c>
      <c r="AD96">
        <v>38.375382000000002</v>
      </c>
      <c r="AE96">
        <v>51.987209</v>
      </c>
      <c r="AF96">
        <v>16.680962999999998</v>
      </c>
      <c r="AG96">
        <v>40.306668999999999</v>
      </c>
      <c r="AH96">
        <v>146.83974599999999</v>
      </c>
      <c r="AI96">
        <v>3.3479899999999998</v>
      </c>
      <c r="AJ96">
        <v>0</v>
      </c>
      <c r="AK96">
        <v>55.190640999999999</v>
      </c>
      <c r="AL96">
        <v>81.34</v>
      </c>
      <c r="AM96">
        <v>16.588864999999998</v>
      </c>
      <c r="AN96">
        <v>1.0885579999999999</v>
      </c>
      <c r="AO96">
        <v>1.764</v>
      </c>
      <c r="AP96">
        <v>10.888500000000001</v>
      </c>
      <c r="AQ96">
        <v>25.869661000000001</v>
      </c>
      <c r="AR96">
        <v>46.368000000000002</v>
      </c>
      <c r="AS96">
        <v>33.873497</v>
      </c>
      <c r="AT96">
        <v>16.596854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130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3431.960266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54.214832999999999</v>
      </c>
      <c r="K97">
        <v>688.24901399999999</v>
      </c>
      <c r="L97">
        <v>657.89409000000001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20.755001</v>
      </c>
      <c r="R97">
        <v>43.05</v>
      </c>
      <c r="S97">
        <v>16.826522000000001</v>
      </c>
      <c r="T97">
        <v>0.81</v>
      </c>
      <c r="U97">
        <v>418.77</v>
      </c>
      <c r="V97">
        <v>17.498799999999999</v>
      </c>
      <c r="W97">
        <v>42.465867000000003</v>
      </c>
      <c r="X97">
        <v>147.5155</v>
      </c>
      <c r="Y97">
        <v>0</v>
      </c>
      <c r="Z97">
        <v>6.5494000000000003</v>
      </c>
      <c r="AA97">
        <v>42.14808</v>
      </c>
      <c r="AB97">
        <v>42.373044</v>
      </c>
      <c r="AC97">
        <v>30.573592999999999</v>
      </c>
      <c r="AD97">
        <v>38.375382000000002</v>
      </c>
      <c r="AE97">
        <v>51.987209</v>
      </c>
      <c r="AF97">
        <v>16.680962999999998</v>
      </c>
      <c r="AG97">
        <v>40.306668999999999</v>
      </c>
      <c r="AH97">
        <v>146.83974599999999</v>
      </c>
      <c r="AI97">
        <v>3.3479899999999998</v>
      </c>
      <c r="AJ97">
        <v>0</v>
      </c>
      <c r="AK97">
        <v>55.190640999999999</v>
      </c>
      <c r="AL97">
        <v>83.082999999999998</v>
      </c>
      <c r="AM97">
        <v>16.588864999999998</v>
      </c>
      <c r="AN97">
        <v>1.0885579999999999</v>
      </c>
      <c r="AO97">
        <v>1.764</v>
      </c>
      <c r="AP97">
        <v>6.4050000000000002</v>
      </c>
      <c r="AQ97">
        <v>25.869661000000001</v>
      </c>
      <c r="AR97">
        <v>46.368000000000002</v>
      </c>
      <c r="AS97">
        <v>33.873497</v>
      </c>
      <c r="AT97">
        <v>16.213936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130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3431.5507550000007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54.214832999999999</v>
      </c>
      <c r="K98">
        <v>688.24901399999999</v>
      </c>
      <c r="L98">
        <v>657.89409000000001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20.755001</v>
      </c>
      <c r="R98">
        <v>43.05</v>
      </c>
      <c r="S98">
        <v>21.088630999999999</v>
      </c>
      <c r="T98">
        <v>0.81</v>
      </c>
      <c r="U98">
        <v>418.77</v>
      </c>
      <c r="V98">
        <v>17.498799999999999</v>
      </c>
      <c r="W98">
        <v>42.49</v>
      </c>
      <c r="X98">
        <v>147.5155</v>
      </c>
      <c r="Y98">
        <v>0</v>
      </c>
      <c r="Z98">
        <v>6.5494000000000003</v>
      </c>
      <c r="AA98">
        <v>42.14808</v>
      </c>
      <c r="AB98">
        <v>42.373044</v>
      </c>
      <c r="AC98">
        <v>30.573592999999999</v>
      </c>
      <c r="AD98">
        <v>38.375382000000002</v>
      </c>
      <c r="AE98">
        <v>51.987209</v>
      </c>
      <c r="AF98">
        <v>16.680962999999998</v>
      </c>
      <c r="AG98">
        <v>40.306668999999999</v>
      </c>
      <c r="AH98">
        <v>146.83974599999999</v>
      </c>
      <c r="AI98">
        <v>3.3479899999999998</v>
      </c>
      <c r="AJ98">
        <v>0</v>
      </c>
      <c r="AK98">
        <v>55.190640999999999</v>
      </c>
      <c r="AL98">
        <v>83.082999999999998</v>
      </c>
      <c r="AM98">
        <v>16.588864999999998</v>
      </c>
      <c r="AN98">
        <v>1.0885579999999999</v>
      </c>
      <c r="AO98">
        <v>1.764</v>
      </c>
      <c r="AP98">
        <v>6.4050000000000002</v>
      </c>
      <c r="AQ98">
        <v>25.869661000000001</v>
      </c>
      <c r="AR98">
        <v>46.368000000000002</v>
      </c>
      <c r="AS98">
        <v>33.873497</v>
      </c>
      <c r="AT98">
        <v>16.035276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130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3435.6583370000003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1.4122845000000001E-3</v>
      </c>
      <c r="H99">
        <f t="shared" si="2"/>
        <v>0</v>
      </c>
      <c r="I99">
        <f t="shared" si="2"/>
        <v>0</v>
      </c>
      <c r="J99">
        <f t="shared" si="2"/>
        <v>0.31029591549999996</v>
      </c>
      <c r="K99">
        <f t="shared" si="2"/>
        <v>12.909294368499998</v>
      </c>
      <c r="L99">
        <f t="shared" si="2"/>
        <v>13.54084371925001</v>
      </c>
      <c r="M99">
        <f t="shared" si="2"/>
        <v>1.7159304207499981</v>
      </c>
      <c r="N99">
        <f t="shared" si="2"/>
        <v>2.8701600000000025</v>
      </c>
      <c r="O99">
        <f t="shared" si="2"/>
        <v>3.0070869840000052</v>
      </c>
      <c r="P99">
        <f t="shared" si="2"/>
        <v>3.3790662599999997</v>
      </c>
      <c r="Q99">
        <f t="shared" si="2"/>
        <v>0.41436174424999983</v>
      </c>
      <c r="R99">
        <f t="shared" si="2"/>
        <v>0.88689176250000146</v>
      </c>
      <c r="S99">
        <f t="shared" si="2"/>
        <v>0.41021721725000082</v>
      </c>
      <c r="T99">
        <f t="shared" si="2"/>
        <v>1.5469184000000019E-2</v>
      </c>
      <c r="U99">
        <f t="shared" si="2"/>
        <v>10.033610799999991</v>
      </c>
      <c r="V99">
        <f t="shared" si="2"/>
        <v>0.38653000000000054</v>
      </c>
      <c r="W99">
        <f t="shared" si="2"/>
        <v>0.89168007749999845</v>
      </c>
      <c r="X99">
        <f t="shared" si="2"/>
        <v>3.3766519644999984</v>
      </c>
      <c r="Y99">
        <f t="shared" si="2"/>
        <v>0</v>
      </c>
      <c r="Z99">
        <f t="shared" si="2"/>
        <v>0.29840140000000037</v>
      </c>
      <c r="AA99">
        <f t="shared" si="2"/>
        <v>1.0094398799999991</v>
      </c>
      <c r="AB99">
        <f t="shared" si="2"/>
        <v>1.0086479300000011</v>
      </c>
      <c r="AC99">
        <f t="shared" si="2"/>
        <v>0.73849634400000119</v>
      </c>
      <c r="AD99">
        <f t="shared" si="2"/>
        <v>0.85589003975000066</v>
      </c>
      <c r="AE99">
        <f t="shared" si="2"/>
        <v>1.2215213159999982</v>
      </c>
      <c r="AF99">
        <f t="shared" si="2"/>
        <v>0.22542469074999977</v>
      </c>
      <c r="AG99">
        <f t="shared" si="2"/>
        <v>0.96736005600000108</v>
      </c>
      <c r="AH99">
        <f t="shared" si="2"/>
        <v>3.7679455349999977</v>
      </c>
      <c r="AI99">
        <f t="shared" si="2"/>
        <v>0.32027267624999961</v>
      </c>
      <c r="AJ99">
        <f t="shared" si="2"/>
        <v>0</v>
      </c>
      <c r="AK99">
        <f t="shared" si="2"/>
        <v>1.3245753840000019</v>
      </c>
      <c r="AL99">
        <f t="shared" si="2"/>
        <v>1.9440840999999973</v>
      </c>
      <c r="AM99">
        <f t="shared" si="2"/>
        <v>0.39813275999999903</v>
      </c>
      <c r="AN99">
        <f t="shared" si="2"/>
        <v>2.5432666500000024E-2</v>
      </c>
      <c r="AO99">
        <f t="shared" si="2"/>
        <v>1.7639999999999999E-3</v>
      </c>
      <c r="AP99">
        <f t="shared" si="2"/>
        <v>0.20905919999999997</v>
      </c>
      <c r="AQ99">
        <f t="shared" si="2"/>
        <v>0.27809885549999974</v>
      </c>
      <c r="AR99">
        <f t="shared" si="2"/>
        <v>1.1194560000000002</v>
      </c>
      <c r="AS99">
        <f t="shared" si="2"/>
        <v>0.81508101900000085</v>
      </c>
      <c r="AT99">
        <f t="shared" si="2"/>
        <v>0.43031938149999999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5.0606650000000128E-2</v>
      </c>
      <c r="BA99">
        <f t="shared" si="3"/>
        <v>4.1510985000000014E-2</v>
      </c>
      <c r="BB99">
        <f t="shared" si="3"/>
        <v>3.3744885749999995E-2</v>
      </c>
      <c r="BC99">
        <f t="shared" si="3"/>
        <v>2.2823150000000001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73.569669320499983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23.435372000000001</v>
      </c>
      <c r="K3">
        <v>666.01857099999995</v>
      </c>
      <c r="L3">
        <v>636.64005599999996</v>
      </c>
      <c r="M3">
        <v>44.173273000000002</v>
      </c>
      <c r="N3">
        <v>115.727243</v>
      </c>
      <c r="O3">
        <v>121.24825300000001</v>
      </c>
      <c r="P3">
        <v>137.4134</v>
      </c>
      <c r="Q3">
        <v>20.084613999999998</v>
      </c>
      <c r="R3">
        <v>41.659484999999997</v>
      </c>
      <c r="S3">
        <v>25.854801999999999</v>
      </c>
      <c r="T3">
        <v>0.78383700000000001</v>
      </c>
      <c r="U3">
        <v>405.24372899999997</v>
      </c>
      <c r="V3">
        <v>16.141235999999999</v>
      </c>
      <c r="W3">
        <v>40.530178999999997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37.135857000000001</v>
      </c>
      <c r="AE3">
        <v>50.308022000000001</v>
      </c>
      <c r="AF3">
        <v>8.6689419999999995</v>
      </c>
      <c r="AG3">
        <v>39.004764000000002</v>
      </c>
      <c r="AH3">
        <v>154.84910099999999</v>
      </c>
      <c r="AI3">
        <v>15.551277000000001</v>
      </c>
      <c r="AJ3">
        <v>0</v>
      </c>
      <c r="AK3">
        <v>53.407983000000002</v>
      </c>
      <c r="AL3">
        <v>77.588251</v>
      </c>
      <c r="AM3">
        <v>16.053045000000001</v>
      </c>
      <c r="AN3">
        <v>0.97678699999999996</v>
      </c>
      <c r="AO3">
        <v>0</v>
      </c>
      <c r="AP3">
        <v>4.9584950000000001</v>
      </c>
      <c r="AQ3">
        <v>25.034071000000001</v>
      </c>
      <c r="AR3">
        <v>44.870314</v>
      </c>
      <c r="AS3">
        <v>33.462285999999999</v>
      </c>
      <c r="AT3">
        <v>12.757661000000001</v>
      </c>
      <c r="AU3">
        <v>0</v>
      </c>
      <c r="AV3">
        <v>0</v>
      </c>
      <c r="AW3">
        <v>0</v>
      </c>
      <c r="AX3">
        <v>0</v>
      </c>
      <c r="AY3">
        <v>2.1139000000000001</v>
      </c>
      <c r="AZ3">
        <v>2.3506580000000001</v>
      </c>
      <c r="BA3">
        <v>1.6979089999999999</v>
      </c>
      <c r="BB3">
        <v>1.347745</v>
      </c>
      <c r="BC3">
        <v>125.8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3269.2111959999993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23.435372000000001</v>
      </c>
      <c r="K4">
        <v>666.01857099999995</v>
      </c>
      <c r="L4">
        <v>636.64005599999996</v>
      </c>
      <c r="M4">
        <v>44.173273000000002</v>
      </c>
      <c r="N4">
        <v>115.727243</v>
      </c>
      <c r="O4">
        <v>121.24825300000001</v>
      </c>
      <c r="P4">
        <v>137.4134</v>
      </c>
      <c r="Q4">
        <v>20.084613999999998</v>
      </c>
      <c r="R4">
        <v>41.659484999999997</v>
      </c>
      <c r="S4">
        <v>25.854801999999999</v>
      </c>
      <c r="T4">
        <v>0.78383700000000001</v>
      </c>
      <c r="U4">
        <v>405.24372899999997</v>
      </c>
      <c r="V4">
        <v>16.141235999999999</v>
      </c>
      <c r="W4">
        <v>40.530178999999997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37.135857000000001</v>
      </c>
      <c r="AE4">
        <v>50.308022000000001</v>
      </c>
      <c r="AF4">
        <v>8.6689419999999995</v>
      </c>
      <c r="AG4">
        <v>39.004764000000002</v>
      </c>
      <c r="AH4">
        <v>154.84910099999999</v>
      </c>
      <c r="AI4">
        <v>15.551277000000001</v>
      </c>
      <c r="AJ4">
        <v>0</v>
      </c>
      <c r="AK4">
        <v>53.407983000000002</v>
      </c>
      <c r="AL4">
        <v>77.588251</v>
      </c>
      <c r="AM4">
        <v>16.053045000000001</v>
      </c>
      <c r="AN4">
        <v>0.97678699999999996</v>
      </c>
      <c r="AO4">
        <v>0</v>
      </c>
      <c r="AP4">
        <v>4.9584950000000001</v>
      </c>
      <c r="AQ4">
        <v>25.034071000000001</v>
      </c>
      <c r="AR4">
        <v>44.870314</v>
      </c>
      <c r="AS4">
        <v>33.462285999999999</v>
      </c>
      <c r="AT4">
        <v>12.512505000000001</v>
      </c>
      <c r="AU4">
        <v>0</v>
      </c>
      <c r="AV4">
        <v>0</v>
      </c>
      <c r="AW4">
        <v>0</v>
      </c>
      <c r="AX4">
        <v>0</v>
      </c>
      <c r="AY4">
        <v>2.1139000000000001</v>
      </c>
      <c r="AZ4">
        <v>2.3506580000000001</v>
      </c>
      <c r="BA4">
        <v>1.6979089999999999</v>
      </c>
      <c r="BB4">
        <v>1.347745</v>
      </c>
      <c r="BC4">
        <v>125.8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3268.9660399999993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23.435372000000001</v>
      </c>
      <c r="K5">
        <v>666.01857099999995</v>
      </c>
      <c r="L5">
        <v>636.64005599999996</v>
      </c>
      <c r="M5">
        <v>44.173273000000002</v>
      </c>
      <c r="N5">
        <v>115.727243</v>
      </c>
      <c r="O5">
        <v>121.24825300000001</v>
      </c>
      <c r="P5">
        <v>137.4134</v>
      </c>
      <c r="Q5">
        <v>20.084613999999998</v>
      </c>
      <c r="R5">
        <v>41.659484999999997</v>
      </c>
      <c r="S5">
        <v>25.854801999999999</v>
      </c>
      <c r="T5">
        <v>0.78383700000000001</v>
      </c>
      <c r="U5">
        <v>405.24372899999997</v>
      </c>
      <c r="V5">
        <v>16.141235999999999</v>
      </c>
      <c r="W5">
        <v>39.942785000000001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37.135857000000001</v>
      </c>
      <c r="AE5">
        <v>50.308022000000001</v>
      </c>
      <c r="AF5">
        <v>8.6689419999999995</v>
      </c>
      <c r="AG5">
        <v>39.004764000000002</v>
      </c>
      <c r="AH5">
        <v>154.84910099999999</v>
      </c>
      <c r="AI5">
        <v>3.2398500000000001</v>
      </c>
      <c r="AJ5">
        <v>0</v>
      </c>
      <c r="AK5">
        <v>53.407983000000002</v>
      </c>
      <c r="AL5">
        <v>77.588251</v>
      </c>
      <c r="AM5">
        <v>16.053045000000001</v>
      </c>
      <c r="AN5">
        <v>0.97678699999999996</v>
      </c>
      <c r="AO5">
        <v>0</v>
      </c>
      <c r="AP5">
        <v>7.4377420000000001</v>
      </c>
      <c r="AQ5">
        <v>25.034071000000001</v>
      </c>
      <c r="AR5">
        <v>44.870314</v>
      </c>
      <c r="AS5">
        <v>33.462285999999999</v>
      </c>
      <c r="AT5">
        <v>12.900865</v>
      </c>
      <c r="AU5">
        <v>0</v>
      </c>
      <c r="AV5">
        <v>0</v>
      </c>
      <c r="AW5">
        <v>0</v>
      </c>
      <c r="AX5">
        <v>0</v>
      </c>
      <c r="AY5">
        <v>2.1139000000000001</v>
      </c>
      <c r="AZ5">
        <v>2.3506580000000001</v>
      </c>
      <c r="BA5">
        <v>1.6979089999999999</v>
      </c>
      <c r="BB5">
        <v>1.347745</v>
      </c>
      <c r="BC5">
        <v>125.8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3258.9348259999997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23.435372000000001</v>
      </c>
      <c r="K6">
        <v>666.01857099999995</v>
      </c>
      <c r="L6">
        <v>636.64005599999996</v>
      </c>
      <c r="M6">
        <v>44.173273000000002</v>
      </c>
      <c r="N6">
        <v>115.727243</v>
      </c>
      <c r="O6">
        <v>121.24825300000001</v>
      </c>
      <c r="P6">
        <v>137.4134</v>
      </c>
      <c r="Q6">
        <v>20.084613999999998</v>
      </c>
      <c r="R6">
        <v>41.659484999999997</v>
      </c>
      <c r="S6">
        <v>25.854801999999999</v>
      </c>
      <c r="T6">
        <v>0.78383700000000001</v>
      </c>
      <c r="U6">
        <v>405.24372899999997</v>
      </c>
      <c r="V6">
        <v>16.141235999999999</v>
      </c>
      <c r="W6">
        <v>39.942785000000001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37.135857000000001</v>
      </c>
      <c r="AE6">
        <v>50.308022000000001</v>
      </c>
      <c r="AF6">
        <v>8.6689419999999995</v>
      </c>
      <c r="AG6">
        <v>39.004764000000002</v>
      </c>
      <c r="AH6">
        <v>154.84910099999999</v>
      </c>
      <c r="AI6">
        <v>3.2398500000000001</v>
      </c>
      <c r="AJ6">
        <v>0</v>
      </c>
      <c r="AK6">
        <v>53.407983000000002</v>
      </c>
      <c r="AL6">
        <v>77.588251</v>
      </c>
      <c r="AM6">
        <v>16.053045000000001</v>
      </c>
      <c r="AN6">
        <v>0.97678699999999996</v>
      </c>
      <c r="AO6">
        <v>0</v>
      </c>
      <c r="AP6">
        <v>7.4377420000000001</v>
      </c>
      <c r="AQ6">
        <v>25.034071000000001</v>
      </c>
      <c r="AR6">
        <v>44.870314</v>
      </c>
      <c r="AS6">
        <v>33.462285999999999</v>
      </c>
      <c r="AT6">
        <v>12.220364</v>
      </c>
      <c r="AU6">
        <v>0</v>
      </c>
      <c r="AV6">
        <v>0</v>
      </c>
      <c r="AW6">
        <v>0</v>
      </c>
      <c r="AX6">
        <v>0</v>
      </c>
      <c r="AY6">
        <v>2.1139000000000001</v>
      </c>
      <c r="AZ6">
        <v>2.3506580000000001</v>
      </c>
      <c r="BA6">
        <v>1.6979089999999999</v>
      </c>
      <c r="BB6">
        <v>1.347745</v>
      </c>
      <c r="BC6">
        <v>125.8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3258.2543249999994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19.353999999999999</v>
      </c>
      <c r="K7">
        <v>666.01857099999995</v>
      </c>
      <c r="L7">
        <v>636.64005599999996</v>
      </c>
      <c r="M7">
        <v>44.173273000000002</v>
      </c>
      <c r="N7">
        <v>115.727243</v>
      </c>
      <c r="O7">
        <v>121.24825300000001</v>
      </c>
      <c r="P7">
        <v>137.4134</v>
      </c>
      <c r="Q7">
        <v>20.084613999999998</v>
      </c>
      <c r="R7">
        <v>41.659484999999997</v>
      </c>
      <c r="S7">
        <v>25.854801999999999</v>
      </c>
      <c r="T7">
        <v>0.78383700000000001</v>
      </c>
      <c r="U7">
        <v>405.24372899999997</v>
      </c>
      <c r="V7">
        <v>16.141235999999999</v>
      </c>
      <c r="W7">
        <v>39.942785000000001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37.135857000000001</v>
      </c>
      <c r="AE7">
        <v>50.308022000000001</v>
      </c>
      <c r="AF7">
        <v>8.6689419999999995</v>
      </c>
      <c r="AG7">
        <v>39.004764000000002</v>
      </c>
      <c r="AH7">
        <v>154.84910099999999</v>
      </c>
      <c r="AI7">
        <v>3.2398500000000001</v>
      </c>
      <c r="AJ7">
        <v>0</v>
      </c>
      <c r="AK7">
        <v>53.407983000000002</v>
      </c>
      <c r="AL7">
        <v>78.712717999999995</v>
      </c>
      <c r="AM7">
        <v>16.053045000000001</v>
      </c>
      <c r="AN7">
        <v>0.97678699999999996</v>
      </c>
      <c r="AO7">
        <v>0</v>
      </c>
      <c r="AP7">
        <v>11.404538000000001</v>
      </c>
      <c r="AQ7">
        <v>25.034071000000001</v>
      </c>
      <c r="AR7">
        <v>47.006995000000003</v>
      </c>
      <c r="AS7">
        <v>33.462285999999999</v>
      </c>
      <c r="AT7">
        <v>12.539221</v>
      </c>
      <c r="AU7">
        <v>0</v>
      </c>
      <c r="AV7">
        <v>0</v>
      </c>
      <c r="AW7">
        <v>0</v>
      </c>
      <c r="AX7">
        <v>0</v>
      </c>
      <c r="AY7">
        <v>2.1139000000000001</v>
      </c>
      <c r="AZ7">
        <v>2.3506580000000001</v>
      </c>
      <c r="BA7">
        <v>1.6979089999999999</v>
      </c>
      <c r="BB7">
        <v>1.347745</v>
      </c>
      <c r="BC7">
        <v>96.77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3232.6897539999995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9.6769999999999996</v>
      </c>
      <c r="K8">
        <v>666.01857099999995</v>
      </c>
      <c r="L8">
        <v>636.64005599999996</v>
      </c>
      <c r="M8">
        <v>44.173273000000002</v>
      </c>
      <c r="N8">
        <v>115.727243</v>
      </c>
      <c r="O8">
        <v>121.24825300000001</v>
      </c>
      <c r="P8">
        <v>137.4134</v>
      </c>
      <c r="Q8">
        <v>20.084613999999998</v>
      </c>
      <c r="R8">
        <v>41.659484999999997</v>
      </c>
      <c r="S8">
        <v>25.854801999999999</v>
      </c>
      <c r="T8">
        <v>0.78383700000000001</v>
      </c>
      <c r="U8">
        <v>405.24372899999997</v>
      </c>
      <c r="V8">
        <v>16.141235999999999</v>
      </c>
      <c r="W8">
        <v>39.942785000000001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37.135857000000001</v>
      </c>
      <c r="AE8">
        <v>50.308022000000001</v>
      </c>
      <c r="AF8">
        <v>8.6689419999999995</v>
      </c>
      <c r="AG8">
        <v>39.004764000000002</v>
      </c>
      <c r="AH8">
        <v>154.84910099999999</v>
      </c>
      <c r="AI8">
        <v>3.2398500000000001</v>
      </c>
      <c r="AJ8">
        <v>0</v>
      </c>
      <c r="AK8">
        <v>53.407983000000002</v>
      </c>
      <c r="AL8">
        <v>78.712717999999995</v>
      </c>
      <c r="AM8">
        <v>16.053045000000001</v>
      </c>
      <c r="AN8">
        <v>0.97678699999999996</v>
      </c>
      <c r="AO8">
        <v>0</v>
      </c>
      <c r="AP8">
        <v>11.404538000000001</v>
      </c>
      <c r="AQ8">
        <v>25.034071000000001</v>
      </c>
      <c r="AR8">
        <v>47.006995000000003</v>
      </c>
      <c r="AS8">
        <v>33.462285999999999</v>
      </c>
      <c r="AT8">
        <v>9.3645709999999998</v>
      </c>
      <c r="AU8">
        <v>0</v>
      </c>
      <c r="AV8">
        <v>0</v>
      </c>
      <c r="AW8">
        <v>0</v>
      </c>
      <c r="AX8">
        <v>0</v>
      </c>
      <c r="AY8">
        <v>2.1139000000000001</v>
      </c>
      <c r="AZ8">
        <v>2.3506580000000001</v>
      </c>
      <c r="BA8">
        <v>1.6979089999999999</v>
      </c>
      <c r="BB8">
        <v>1.347745</v>
      </c>
      <c r="BC8">
        <v>96.77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3219.838103999999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9.6769999999999996</v>
      </c>
      <c r="K9">
        <v>666.01857099999995</v>
      </c>
      <c r="L9">
        <v>636.64005599999996</v>
      </c>
      <c r="M9">
        <v>44.173273000000002</v>
      </c>
      <c r="N9">
        <v>115.727243</v>
      </c>
      <c r="O9">
        <v>121.24825300000001</v>
      </c>
      <c r="P9">
        <v>137.4134</v>
      </c>
      <c r="Q9">
        <v>20.084613999999998</v>
      </c>
      <c r="R9">
        <v>41.659484999999997</v>
      </c>
      <c r="S9">
        <v>25.854801999999999</v>
      </c>
      <c r="T9">
        <v>0.78383700000000001</v>
      </c>
      <c r="U9">
        <v>405.24372899999997</v>
      </c>
      <c r="V9">
        <v>16.141235999999999</v>
      </c>
      <c r="W9">
        <v>39.942785000000001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37.135857000000001</v>
      </c>
      <c r="AE9">
        <v>50.308022000000001</v>
      </c>
      <c r="AF9">
        <v>8.6689419999999995</v>
      </c>
      <c r="AG9">
        <v>39.004764000000002</v>
      </c>
      <c r="AH9">
        <v>154.84910099999999</v>
      </c>
      <c r="AI9">
        <v>3.2398500000000001</v>
      </c>
      <c r="AJ9">
        <v>0</v>
      </c>
      <c r="AK9">
        <v>53.407983000000002</v>
      </c>
      <c r="AL9">
        <v>78.712717999999995</v>
      </c>
      <c r="AM9">
        <v>16.053045000000001</v>
      </c>
      <c r="AN9">
        <v>0.97678699999999996</v>
      </c>
      <c r="AO9">
        <v>0</v>
      </c>
      <c r="AP9">
        <v>11.404538000000001</v>
      </c>
      <c r="AQ9">
        <v>25.034071000000001</v>
      </c>
      <c r="AR9">
        <v>44.870314</v>
      </c>
      <c r="AS9">
        <v>33.462285999999999</v>
      </c>
      <c r="AT9">
        <v>11.703215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1.6979089999999999</v>
      </c>
      <c r="BB9">
        <v>1.347745</v>
      </c>
      <c r="BC9">
        <v>58.06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3181.3300669999985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9.6769999999999996</v>
      </c>
      <c r="K10">
        <v>666.01857099999995</v>
      </c>
      <c r="L10">
        <v>636.64005599999996</v>
      </c>
      <c r="M10">
        <v>44.173273000000002</v>
      </c>
      <c r="N10">
        <v>115.727243</v>
      </c>
      <c r="O10">
        <v>121.24825300000001</v>
      </c>
      <c r="P10">
        <v>137.4134</v>
      </c>
      <c r="Q10">
        <v>20.084613999999998</v>
      </c>
      <c r="R10">
        <v>41.659484999999997</v>
      </c>
      <c r="S10">
        <v>25.854801999999999</v>
      </c>
      <c r="T10">
        <v>0.78383700000000001</v>
      </c>
      <c r="U10">
        <v>405.24372899999997</v>
      </c>
      <c r="V10">
        <v>16.141235999999999</v>
      </c>
      <c r="W10">
        <v>39.942785000000001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37.135857000000001</v>
      </c>
      <c r="AE10">
        <v>50.308022000000001</v>
      </c>
      <c r="AF10">
        <v>8.6689419999999995</v>
      </c>
      <c r="AG10">
        <v>39.004764000000002</v>
      </c>
      <c r="AH10">
        <v>154.84910099999999</v>
      </c>
      <c r="AI10">
        <v>3.2398500000000001</v>
      </c>
      <c r="AJ10">
        <v>0</v>
      </c>
      <c r="AK10">
        <v>53.407983000000002</v>
      </c>
      <c r="AL10">
        <v>78.712717999999995</v>
      </c>
      <c r="AM10">
        <v>16.053045000000001</v>
      </c>
      <c r="AN10">
        <v>0.97678699999999996</v>
      </c>
      <c r="AO10">
        <v>0</v>
      </c>
      <c r="AP10">
        <v>11.404538000000001</v>
      </c>
      <c r="AQ10">
        <v>25.034071000000001</v>
      </c>
      <c r="AR10">
        <v>44.870314</v>
      </c>
      <c r="AS10">
        <v>33.462285999999999</v>
      </c>
      <c r="AT10">
        <v>9.5624369999999992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1.6979089999999999</v>
      </c>
      <c r="BB10">
        <v>1.347745</v>
      </c>
      <c r="BC10">
        <v>55.16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3176.2892889999985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9.6769999999999996</v>
      </c>
      <c r="K11">
        <v>666.01857099999995</v>
      </c>
      <c r="L11">
        <v>636.64005599999996</v>
      </c>
      <c r="M11">
        <v>44.173273000000002</v>
      </c>
      <c r="N11">
        <v>115.727243</v>
      </c>
      <c r="O11">
        <v>121.24825300000001</v>
      </c>
      <c r="P11">
        <v>137.4134</v>
      </c>
      <c r="Q11">
        <v>20.084613999999998</v>
      </c>
      <c r="R11">
        <v>41.659484999999997</v>
      </c>
      <c r="S11">
        <v>25.854801999999999</v>
      </c>
      <c r="T11">
        <v>0.78383700000000001</v>
      </c>
      <c r="U11">
        <v>405.24372899999997</v>
      </c>
      <c r="V11">
        <v>16.141235999999999</v>
      </c>
      <c r="W11">
        <v>39.942785000000001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37.135857000000001</v>
      </c>
      <c r="AE11">
        <v>50.308022000000001</v>
      </c>
      <c r="AF11">
        <v>8.6689419999999995</v>
      </c>
      <c r="AG11">
        <v>39.004764000000002</v>
      </c>
      <c r="AH11">
        <v>154.84910099999999</v>
      </c>
      <c r="AI11">
        <v>3.2398500000000001</v>
      </c>
      <c r="AJ11">
        <v>0</v>
      </c>
      <c r="AK11">
        <v>53.407983000000002</v>
      </c>
      <c r="AL11">
        <v>78.712717999999995</v>
      </c>
      <c r="AM11">
        <v>16.053045000000001</v>
      </c>
      <c r="AN11">
        <v>0.97678699999999996</v>
      </c>
      <c r="AO11">
        <v>0</v>
      </c>
      <c r="AP11">
        <v>11.404538000000001</v>
      </c>
      <c r="AQ11">
        <v>25.034071000000001</v>
      </c>
      <c r="AR11">
        <v>44.870314</v>
      </c>
      <c r="AS11">
        <v>33.462285999999999</v>
      </c>
      <c r="AT11">
        <v>11.362368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1.6979089999999999</v>
      </c>
      <c r="BB11">
        <v>1.347745</v>
      </c>
      <c r="BC11">
        <v>19.350000000000001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3142.2792199999985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9.6769999999999996</v>
      </c>
      <c r="K12">
        <v>666.01857099999995</v>
      </c>
      <c r="L12">
        <v>636.64005599999996</v>
      </c>
      <c r="M12">
        <v>44.173273000000002</v>
      </c>
      <c r="N12">
        <v>115.727243</v>
      </c>
      <c r="O12">
        <v>121.24825300000001</v>
      </c>
      <c r="P12">
        <v>137.4134</v>
      </c>
      <c r="Q12">
        <v>20.084613999999998</v>
      </c>
      <c r="R12">
        <v>41.659484999999997</v>
      </c>
      <c r="S12">
        <v>25.854801999999999</v>
      </c>
      <c r="T12">
        <v>0.78383700000000001</v>
      </c>
      <c r="U12">
        <v>405.24372899999997</v>
      </c>
      <c r="V12">
        <v>16.141235999999999</v>
      </c>
      <c r="W12">
        <v>39.942785000000001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37.135857000000001</v>
      </c>
      <c r="AE12">
        <v>50.308022000000001</v>
      </c>
      <c r="AF12">
        <v>8.6689419999999995</v>
      </c>
      <c r="AG12">
        <v>39.004764000000002</v>
      </c>
      <c r="AH12">
        <v>154.84910099999999</v>
      </c>
      <c r="AI12">
        <v>3.2398500000000001</v>
      </c>
      <c r="AJ12">
        <v>0</v>
      </c>
      <c r="AK12">
        <v>53.407983000000002</v>
      </c>
      <c r="AL12">
        <v>78.712717999999995</v>
      </c>
      <c r="AM12">
        <v>16.053045000000001</v>
      </c>
      <c r="AN12">
        <v>0.97678699999999996</v>
      </c>
      <c r="AO12">
        <v>0</v>
      </c>
      <c r="AP12">
        <v>5.5783069999999997</v>
      </c>
      <c r="AQ12">
        <v>25.034071000000001</v>
      </c>
      <c r="AR12">
        <v>44.870314</v>
      </c>
      <c r="AS12">
        <v>33.462285999999999</v>
      </c>
      <c r="AT12">
        <v>12.267348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2.3506580000000001</v>
      </c>
      <c r="BA12">
        <v>1.6979089999999999</v>
      </c>
      <c r="BB12">
        <v>1.347745</v>
      </c>
      <c r="BC12">
        <v>19.350000000000001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3137.3579689999988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9.6769999999999996</v>
      </c>
      <c r="K13">
        <v>666.01857099999995</v>
      </c>
      <c r="L13">
        <v>636.64005599999996</v>
      </c>
      <c r="M13">
        <v>44.173273000000002</v>
      </c>
      <c r="N13">
        <v>115.727243</v>
      </c>
      <c r="O13">
        <v>121.24825300000001</v>
      </c>
      <c r="P13">
        <v>137.4134</v>
      </c>
      <c r="Q13">
        <v>20.084613999999998</v>
      </c>
      <c r="R13">
        <v>41.659484999999997</v>
      </c>
      <c r="S13">
        <v>25.854801999999999</v>
      </c>
      <c r="T13">
        <v>0.78383700000000001</v>
      </c>
      <c r="U13">
        <v>405.24372899999997</v>
      </c>
      <c r="V13">
        <v>16.141235999999999</v>
      </c>
      <c r="W13">
        <v>39.942785000000001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37.135857000000001</v>
      </c>
      <c r="AE13">
        <v>50.308022000000001</v>
      </c>
      <c r="AF13">
        <v>8.6689419999999995</v>
      </c>
      <c r="AG13">
        <v>39.004764000000002</v>
      </c>
      <c r="AH13">
        <v>154.84910099999999</v>
      </c>
      <c r="AI13">
        <v>3.2398500000000001</v>
      </c>
      <c r="AJ13">
        <v>0</v>
      </c>
      <c r="AK13">
        <v>53.407983000000002</v>
      </c>
      <c r="AL13">
        <v>78.712717999999995</v>
      </c>
      <c r="AM13">
        <v>16.053045000000001</v>
      </c>
      <c r="AN13">
        <v>0.97678699999999996</v>
      </c>
      <c r="AO13">
        <v>0</v>
      </c>
      <c r="AP13">
        <v>5.5783069999999997</v>
      </c>
      <c r="AQ13">
        <v>25.034071000000001</v>
      </c>
      <c r="AR13">
        <v>44.870314</v>
      </c>
      <c r="AS13">
        <v>33.462285999999999</v>
      </c>
      <c r="AT13">
        <v>10.325442000000001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2.3506580000000001</v>
      </c>
      <c r="BA13">
        <v>1.6979089999999999</v>
      </c>
      <c r="BB13">
        <v>1.347745</v>
      </c>
      <c r="BC13">
        <v>19.350000000000001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3135.4160629999988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9.6769999999999996</v>
      </c>
      <c r="K14">
        <v>666.01857099999995</v>
      </c>
      <c r="L14">
        <v>636.64005599999996</v>
      </c>
      <c r="M14">
        <v>44.173273000000002</v>
      </c>
      <c r="N14">
        <v>115.727243</v>
      </c>
      <c r="O14">
        <v>121.24825300000001</v>
      </c>
      <c r="P14">
        <v>137.4134</v>
      </c>
      <c r="Q14">
        <v>20.084613999999998</v>
      </c>
      <c r="R14">
        <v>41.659484999999997</v>
      </c>
      <c r="S14">
        <v>25.854801999999999</v>
      </c>
      <c r="T14">
        <v>0.78383700000000001</v>
      </c>
      <c r="U14">
        <v>405.24372899999997</v>
      </c>
      <c r="V14">
        <v>16.141235999999999</v>
      </c>
      <c r="W14">
        <v>39.942785000000001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37.135857000000001</v>
      </c>
      <c r="AE14">
        <v>50.308022000000001</v>
      </c>
      <c r="AF14">
        <v>8.6689419999999995</v>
      </c>
      <c r="AG14">
        <v>39.004764000000002</v>
      </c>
      <c r="AH14">
        <v>154.84910099999999</v>
      </c>
      <c r="AI14">
        <v>3.2398500000000001</v>
      </c>
      <c r="AJ14">
        <v>0</v>
      </c>
      <c r="AK14">
        <v>53.407983000000002</v>
      </c>
      <c r="AL14">
        <v>78.712717999999995</v>
      </c>
      <c r="AM14">
        <v>16.053045000000001</v>
      </c>
      <c r="AN14">
        <v>0.97678699999999996</v>
      </c>
      <c r="AO14">
        <v>0</v>
      </c>
      <c r="AP14">
        <v>5.5783069999999997</v>
      </c>
      <c r="AQ14">
        <v>25.034071000000001</v>
      </c>
      <c r="AR14">
        <v>44.870314</v>
      </c>
      <c r="AS14">
        <v>33.462285999999999</v>
      </c>
      <c r="AT14">
        <v>12.672394000000001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2.3506580000000001</v>
      </c>
      <c r="BA14">
        <v>1.6979089999999999</v>
      </c>
      <c r="BB14">
        <v>1.347745</v>
      </c>
      <c r="BC14">
        <v>19.350000000000001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3137.7630149999991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9.6769999999999996</v>
      </c>
      <c r="K15">
        <v>647.96156599999995</v>
      </c>
      <c r="L15">
        <v>636.64005599999996</v>
      </c>
      <c r="M15">
        <v>44.173273000000002</v>
      </c>
      <c r="N15">
        <v>115.727243</v>
      </c>
      <c r="O15">
        <v>121.24825300000001</v>
      </c>
      <c r="P15">
        <v>137.4134</v>
      </c>
      <c r="Q15">
        <v>20.084613999999998</v>
      </c>
      <c r="R15">
        <v>41.659484999999997</v>
      </c>
      <c r="S15">
        <v>25.854801999999999</v>
      </c>
      <c r="T15">
        <v>0.78383700000000001</v>
      </c>
      <c r="U15">
        <v>405.24372899999997</v>
      </c>
      <c r="V15">
        <v>16.141235999999999</v>
      </c>
      <c r="W15">
        <v>39.942785000000001</v>
      </c>
      <c r="X15">
        <v>142.75074900000001</v>
      </c>
      <c r="Y15">
        <v>0</v>
      </c>
      <c r="Z15">
        <v>12.684225</v>
      </c>
      <c r="AA15">
        <v>40.786696999999997</v>
      </c>
      <c r="AB15">
        <v>40.512340999999999</v>
      </c>
      <c r="AC15">
        <v>29.586065999999999</v>
      </c>
      <c r="AD15">
        <v>37.135857000000001</v>
      </c>
      <c r="AE15">
        <v>50.308022000000001</v>
      </c>
      <c r="AF15">
        <v>8.6689419999999995</v>
      </c>
      <c r="AG15">
        <v>39.004764000000002</v>
      </c>
      <c r="AH15">
        <v>154.84910099999999</v>
      </c>
      <c r="AI15">
        <v>3.2398500000000001</v>
      </c>
      <c r="AJ15">
        <v>0</v>
      </c>
      <c r="AK15">
        <v>53.407983000000002</v>
      </c>
      <c r="AL15">
        <v>78.712717999999995</v>
      </c>
      <c r="AM15">
        <v>16.053045000000001</v>
      </c>
      <c r="AN15">
        <v>0.97678699999999996</v>
      </c>
      <c r="AO15">
        <v>0</v>
      </c>
      <c r="AP15">
        <v>6.8179299999999996</v>
      </c>
      <c r="AQ15">
        <v>25.034071000000001</v>
      </c>
      <c r="AR15">
        <v>47.006995000000003</v>
      </c>
      <c r="AS15">
        <v>32.779383000000003</v>
      </c>
      <c r="AT15">
        <v>15.686642000000001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2.3506580000000001</v>
      </c>
      <c r="BA15">
        <v>1.6979089999999999</v>
      </c>
      <c r="BB15">
        <v>1.347745</v>
      </c>
      <c r="BC15">
        <v>19.350000000000001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3125.4136589999998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9.6769999999999996</v>
      </c>
      <c r="K16">
        <v>623.76906599999995</v>
      </c>
      <c r="L16">
        <v>636.64005599999996</v>
      </c>
      <c r="M16">
        <v>44.173273000000002</v>
      </c>
      <c r="N16">
        <v>115.727243</v>
      </c>
      <c r="O16">
        <v>121.24825300000001</v>
      </c>
      <c r="P16">
        <v>137.4134</v>
      </c>
      <c r="Q16">
        <v>20.084613999999998</v>
      </c>
      <c r="R16">
        <v>41.659484999999997</v>
      </c>
      <c r="S16">
        <v>25.854801999999999</v>
      </c>
      <c r="T16">
        <v>0.78383700000000001</v>
      </c>
      <c r="U16">
        <v>405.24372899999997</v>
      </c>
      <c r="V16">
        <v>16.141235999999999</v>
      </c>
      <c r="W16">
        <v>39.942785000000001</v>
      </c>
      <c r="X16">
        <v>142.75074900000001</v>
      </c>
      <c r="Y16">
        <v>0</v>
      </c>
      <c r="Z16">
        <v>12.684225</v>
      </c>
      <c r="AA16">
        <v>40.786696999999997</v>
      </c>
      <c r="AB16">
        <v>40.512340999999999</v>
      </c>
      <c r="AC16">
        <v>29.586065999999999</v>
      </c>
      <c r="AD16">
        <v>37.135857000000001</v>
      </c>
      <c r="AE16">
        <v>50.308022000000001</v>
      </c>
      <c r="AF16">
        <v>8.6689419999999995</v>
      </c>
      <c r="AG16">
        <v>39.004764000000002</v>
      </c>
      <c r="AH16">
        <v>154.84910099999999</v>
      </c>
      <c r="AI16">
        <v>3.2398500000000001</v>
      </c>
      <c r="AJ16">
        <v>0</v>
      </c>
      <c r="AK16">
        <v>53.407983000000002</v>
      </c>
      <c r="AL16">
        <v>78.712717999999995</v>
      </c>
      <c r="AM16">
        <v>16.053045000000001</v>
      </c>
      <c r="AN16">
        <v>0.97678699999999996</v>
      </c>
      <c r="AO16">
        <v>0</v>
      </c>
      <c r="AP16">
        <v>6.8179299999999996</v>
      </c>
      <c r="AQ16">
        <v>25.034071000000001</v>
      </c>
      <c r="AR16">
        <v>47.006995000000003</v>
      </c>
      <c r="AS16">
        <v>32.779383000000003</v>
      </c>
      <c r="AT16">
        <v>16.103356999999999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2.3506580000000001</v>
      </c>
      <c r="BA16">
        <v>1.6979089999999999</v>
      </c>
      <c r="BB16">
        <v>1.347745</v>
      </c>
      <c r="BC16">
        <v>19.350000000000001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3101.6378739999996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9.6769999999999996</v>
      </c>
      <c r="K17">
        <v>623.76906599999995</v>
      </c>
      <c r="L17">
        <v>636.64005599999996</v>
      </c>
      <c r="M17">
        <v>44.173273000000002</v>
      </c>
      <c r="N17">
        <v>115.727243</v>
      </c>
      <c r="O17">
        <v>121.24825300000001</v>
      </c>
      <c r="P17">
        <v>137.4134</v>
      </c>
      <c r="Q17">
        <v>20.084613999999998</v>
      </c>
      <c r="R17">
        <v>41.659484999999997</v>
      </c>
      <c r="S17">
        <v>25.854801999999999</v>
      </c>
      <c r="T17">
        <v>0.78383700000000001</v>
      </c>
      <c r="U17">
        <v>405.24372899999997</v>
      </c>
      <c r="V17">
        <v>16.141235999999999</v>
      </c>
      <c r="W17">
        <v>39.942785000000001</v>
      </c>
      <c r="X17">
        <v>142.75074900000001</v>
      </c>
      <c r="Y17">
        <v>0</v>
      </c>
      <c r="Z17">
        <v>12.684225</v>
      </c>
      <c r="AA17">
        <v>40.786696999999997</v>
      </c>
      <c r="AB17">
        <v>40.512340999999999</v>
      </c>
      <c r="AC17">
        <v>29.586065999999999</v>
      </c>
      <c r="AD17">
        <v>37.135857000000001</v>
      </c>
      <c r="AE17">
        <v>50.308022000000001</v>
      </c>
      <c r="AF17">
        <v>8.6689419999999995</v>
      </c>
      <c r="AG17">
        <v>39.004764000000002</v>
      </c>
      <c r="AH17">
        <v>154.84910099999999</v>
      </c>
      <c r="AI17">
        <v>3.2398500000000001</v>
      </c>
      <c r="AJ17">
        <v>0</v>
      </c>
      <c r="AK17">
        <v>53.407983000000002</v>
      </c>
      <c r="AL17">
        <v>78.712717999999995</v>
      </c>
      <c r="AM17">
        <v>16.053045000000001</v>
      </c>
      <c r="AN17">
        <v>0.97678699999999996</v>
      </c>
      <c r="AO17">
        <v>0</v>
      </c>
      <c r="AP17">
        <v>11.776425</v>
      </c>
      <c r="AQ17">
        <v>25.034071000000001</v>
      </c>
      <c r="AR17">
        <v>44.870314</v>
      </c>
      <c r="AS17">
        <v>32.779383000000003</v>
      </c>
      <c r="AT17">
        <v>16.110317999999999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2.3506580000000001</v>
      </c>
      <c r="BA17">
        <v>1.6979089999999999</v>
      </c>
      <c r="BB17">
        <v>1.347745</v>
      </c>
      <c r="BC17">
        <v>19.350000000000001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3104.4666489999991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9.6769999999999996</v>
      </c>
      <c r="K18">
        <v>604.41506600000002</v>
      </c>
      <c r="L18">
        <v>636.64005599999996</v>
      </c>
      <c r="M18">
        <v>44.173273000000002</v>
      </c>
      <c r="N18">
        <v>115.727243</v>
      </c>
      <c r="O18">
        <v>121.24825300000001</v>
      </c>
      <c r="P18">
        <v>137.4134</v>
      </c>
      <c r="Q18">
        <v>20.084613999999998</v>
      </c>
      <c r="R18">
        <v>41.659484999999997</v>
      </c>
      <c r="S18">
        <v>25.854801999999999</v>
      </c>
      <c r="T18">
        <v>0.78383700000000001</v>
      </c>
      <c r="U18">
        <v>405.24372899999997</v>
      </c>
      <c r="V18">
        <v>16.141235999999999</v>
      </c>
      <c r="W18">
        <v>39.942785000000001</v>
      </c>
      <c r="X18">
        <v>142.75074900000001</v>
      </c>
      <c r="Y18">
        <v>0</v>
      </c>
      <c r="Z18">
        <v>12.684225</v>
      </c>
      <c r="AA18">
        <v>40.786696999999997</v>
      </c>
      <c r="AB18">
        <v>40.512340999999999</v>
      </c>
      <c r="AC18">
        <v>29.586065999999999</v>
      </c>
      <c r="AD18">
        <v>37.135857000000001</v>
      </c>
      <c r="AE18">
        <v>50.308022000000001</v>
      </c>
      <c r="AF18">
        <v>8.6689419999999995</v>
      </c>
      <c r="AG18">
        <v>39.004764000000002</v>
      </c>
      <c r="AH18">
        <v>154.84910099999999</v>
      </c>
      <c r="AI18">
        <v>3.2398500000000001</v>
      </c>
      <c r="AJ18">
        <v>0</v>
      </c>
      <c r="AK18">
        <v>53.407983000000002</v>
      </c>
      <c r="AL18">
        <v>78.712717999999995</v>
      </c>
      <c r="AM18">
        <v>16.053045000000001</v>
      </c>
      <c r="AN18">
        <v>0.97678699999999996</v>
      </c>
      <c r="AO18">
        <v>0</v>
      </c>
      <c r="AP18">
        <v>11.776425</v>
      </c>
      <c r="AQ18">
        <v>25.034071000000001</v>
      </c>
      <c r="AR18">
        <v>44.870314</v>
      </c>
      <c r="AS18">
        <v>32.779383000000003</v>
      </c>
      <c r="AT18">
        <v>15.426541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2.3506580000000001</v>
      </c>
      <c r="BA18">
        <v>1.6979089999999999</v>
      </c>
      <c r="BB18">
        <v>1.347745</v>
      </c>
      <c r="BC18">
        <v>19.350000000000001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3084.4288719999986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9.6769999999999996</v>
      </c>
      <c r="K19">
        <v>546.35306600000001</v>
      </c>
      <c r="L19">
        <v>636.64005599999996</v>
      </c>
      <c r="M19">
        <v>44.173273000000002</v>
      </c>
      <c r="N19">
        <v>115.727243</v>
      </c>
      <c r="O19">
        <v>121.24825300000001</v>
      </c>
      <c r="P19">
        <v>137.4134</v>
      </c>
      <c r="Q19">
        <v>20.084613999999998</v>
      </c>
      <c r="R19">
        <v>41.659484999999997</v>
      </c>
      <c r="S19">
        <v>25.854801999999999</v>
      </c>
      <c r="T19">
        <v>0.78383700000000001</v>
      </c>
      <c r="U19">
        <v>405.24372899999997</v>
      </c>
      <c r="V19">
        <v>16.141235999999999</v>
      </c>
      <c r="W19">
        <v>39.942785000000001</v>
      </c>
      <c r="X19">
        <v>142.75074900000001</v>
      </c>
      <c r="Y19">
        <v>0</v>
      </c>
      <c r="Z19">
        <v>12.684225</v>
      </c>
      <c r="AA19">
        <v>40.786696999999997</v>
      </c>
      <c r="AB19">
        <v>40.512340999999999</v>
      </c>
      <c r="AC19">
        <v>29.586065999999999</v>
      </c>
      <c r="AD19">
        <v>37.135857000000001</v>
      </c>
      <c r="AE19">
        <v>50.308022000000001</v>
      </c>
      <c r="AF19">
        <v>8.6689419999999995</v>
      </c>
      <c r="AG19">
        <v>39.004764000000002</v>
      </c>
      <c r="AH19">
        <v>154.84910099999999</v>
      </c>
      <c r="AI19">
        <v>3.2398500000000001</v>
      </c>
      <c r="AJ19">
        <v>0</v>
      </c>
      <c r="AK19">
        <v>53.407983000000002</v>
      </c>
      <c r="AL19">
        <v>78.712717999999995</v>
      </c>
      <c r="AM19">
        <v>16.053045000000001</v>
      </c>
      <c r="AN19">
        <v>0.99593900000000002</v>
      </c>
      <c r="AO19">
        <v>0</v>
      </c>
      <c r="AP19">
        <v>11.776425</v>
      </c>
      <c r="AQ19">
        <v>25.034071000000001</v>
      </c>
      <c r="AR19">
        <v>44.870314</v>
      </c>
      <c r="AS19">
        <v>32.779383000000003</v>
      </c>
      <c r="AT19">
        <v>14.122759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2.3506580000000001</v>
      </c>
      <c r="BA19">
        <v>1.6979089999999999</v>
      </c>
      <c r="BB19">
        <v>1.347745</v>
      </c>
      <c r="BC19">
        <v>19.350000000000001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3025.0822419999986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9.6769999999999996</v>
      </c>
      <c r="K20">
        <v>522.16056600000002</v>
      </c>
      <c r="L20">
        <v>636.64005599999996</v>
      </c>
      <c r="M20">
        <v>44.173273000000002</v>
      </c>
      <c r="N20">
        <v>115.727243</v>
      </c>
      <c r="O20">
        <v>121.24825300000001</v>
      </c>
      <c r="P20">
        <v>137.4134</v>
      </c>
      <c r="Q20">
        <v>20.084613999999998</v>
      </c>
      <c r="R20">
        <v>41.659484999999997</v>
      </c>
      <c r="S20">
        <v>25.854801999999999</v>
      </c>
      <c r="T20">
        <v>0.78383700000000001</v>
      </c>
      <c r="U20">
        <v>405.24372899999997</v>
      </c>
      <c r="V20">
        <v>16.141235999999999</v>
      </c>
      <c r="W20">
        <v>39.942785000000001</v>
      </c>
      <c r="X20">
        <v>142.75074900000001</v>
      </c>
      <c r="Y20">
        <v>0</v>
      </c>
      <c r="Z20">
        <v>12.684225</v>
      </c>
      <c r="AA20">
        <v>40.786696999999997</v>
      </c>
      <c r="AB20">
        <v>40.512340999999999</v>
      </c>
      <c r="AC20">
        <v>29.586065999999999</v>
      </c>
      <c r="AD20">
        <v>37.135857000000001</v>
      </c>
      <c r="AE20">
        <v>50.308022000000001</v>
      </c>
      <c r="AF20">
        <v>8.6689419999999995</v>
      </c>
      <c r="AG20">
        <v>39.004764000000002</v>
      </c>
      <c r="AH20">
        <v>154.84910099999999</v>
      </c>
      <c r="AI20">
        <v>3.2398500000000001</v>
      </c>
      <c r="AJ20">
        <v>0</v>
      </c>
      <c r="AK20">
        <v>53.407983000000002</v>
      </c>
      <c r="AL20">
        <v>78.712717999999995</v>
      </c>
      <c r="AM20">
        <v>16.053045000000001</v>
      </c>
      <c r="AN20">
        <v>0.99593900000000002</v>
      </c>
      <c r="AO20">
        <v>0</v>
      </c>
      <c r="AP20">
        <v>6.8179299999999996</v>
      </c>
      <c r="AQ20">
        <v>16.689381000000001</v>
      </c>
      <c r="AR20">
        <v>44.870314</v>
      </c>
      <c r="AS20">
        <v>32.779383000000003</v>
      </c>
      <c r="AT20">
        <v>14.902551000000001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2.3506580000000001</v>
      </c>
      <c r="BA20">
        <v>1.6979089999999999</v>
      </c>
      <c r="BB20">
        <v>1.347745</v>
      </c>
      <c r="BC20">
        <v>19.350000000000001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2988.366348999999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9.6769999999999996</v>
      </c>
      <c r="K21">
        <v>473.77556600000003</v>
      </c>
      <c r="L21">
        <v>636.64005599999996</v>
      </c>
      <c r="M21">
        <v>44.173273000000002</v>
      </c>
      <c r="N21">
        <v>115.727243</v>
      </c>
      <c r="O21">
        <v>121.24825300000001</v>
      </c>
      <c r="P21">
        <v>133.16274100000001</v>
      </c>
      <c r="Q21">
        <v>20.084613999999998</v>
      </c>
      <c r="R21">
        <v>41.659484999999997</v>
      </c>
      <c r="S21">
        <v>25.854801999999999</v>
      </c>
      <c r="T21">
        <v>0.78383700000000001</v>
      </c>
      <c r="U21">
        <v>405.24372899999997</v>
      </c>
      <c r="V21">
        <v>16.141235999999999</v>
      </c>
      <c r="W21">
        <v>39.942785000000001</v>
      </c>
      <c r="X21">
        <v>142.75074900000001</v>
      </c>
      <c r="Y21">
        <v>0</v>
      </c>
      <c r="Z21">
        <v>12.684225</v>
      </c>
      <c r="AA21">
        <v>40.786696999999997</v>
      </c>
      <c r="AB21">
        <v>40.512340999999999</v>
      </c>
      <c r="AC21">
        <v>29.586065999999999</v>
      </c>
      <c r="AD21">
        <v>37.135857000000001</v>
      </c>
      <c r="AE21">
        <v>50.308022000000001</v>
      </c>
      <c r="AF21">
        <v>8.6689419999999995</v>
      </c>
      <c r="AG21">
        <v>39.004764000000002</v>
      </c>
      <c r="AH21">
        <v>154.84910099999999</v>
      </c>
      <c r="AI21">
        <v>6.479698</v>
      </c>
      <c r="AJ21">
        <v>0</v>
      </c>
      <c r="AK21">
        <v>53.407983000000002</v>
      </c>
      <c r="AL21">
        <v>78.712717999999995</v>
      </c>
      <c r="AM21">
        <v>16.053045000000001</v>
      </c>
      <c r="AN21">
        <v>0.99593900000000002</v>
      </c>
      <c r="AO21">
        <v>0</v>
      </c>
      <c r="AP21">
        <v>6.8179299999999996</v>
      </c>
      <c r="AQ21">
        <v>0</v>
      </c>
      <c r="AR21">
        <v>44.870314</v>
      </c>
      <c r="AS21">
        <v>32.779383000000003</v>
      </c>
      <c r="AT21">
        <v>16.588649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2.3506580000000001</v>
      </c>
      <c r="BA21">
        <v>1.6979089999999999</v>
      </c>
      <c r="BB21">
        <v>1.347745</v>
      </c>
      <c r="BC21">
        <v>19.350000000000001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2923.9672549999991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9.6769999999999996</v>
      </c>
      <c r="K22">
        <v>439.90606600000001</v>
      </c>
      <c r="L22">
        <v>628.22851800000001</v>
      </c>
      <c r="M22">
        <v>44.173273000000002</v>
      </c>
      <c r="N22">
        <v>115.727243</v>
      </c>
      <c r="O22">
        <v>121.24825300000001</v>
      </c>
      <c r="P22">
        <v>133.16274100000001</v>
      </c>
      <c r="Q22">
        <v>14.079938</v>
      </c>
      <c r="R22">
        <v>41.659484999999997</v>
      </c>
      <c r="S22">
        <v>18.228952</v>
      </c>
      <c r="T22">
        <v>7.8383999999999995E-2</v>
      </c>
      <c r="U22">
        <v>405.24372899999997</v>
      </c>
      <c r="V22">
        <v>16.141235999999999</v>
      </c>
      <c r="W22">
        <v>39.942785000000001</v>
      </c>
      <c r="X22">
        <v>142.75074900000001</v>
      </c>
      <c r="Y22">
        <v>0</v>
      </c>
      <c r="Z22">
        <v>19.026337000000002</v>
      </c>
      <c r="AA22">
        <v>40.786696999999997</v>
      </c>
      <c r="AB22">
        <v>40.512340999999999</v>
      </c>
      <c r="AC22">
        <v>29.586065999999999</v>
      </c>
      <c r="AD22">
        <v>37.135857000000001</v>
      </c>
      <c r="AE22">
        <v>50.308022000000001</v>
      </c>
      <c r="AF22">
        <v>8.6689419999999995</v>
      </c>
      <c r="AG22">
        <v>39.004764000000002</v>
      </c>
      <c r="AH22">
        <v>154.84910099999999</v>
      </c>
      <c r="AI22">
        <v>10.367516999999999</v>
      </c>
      <c r="AJ22">
        <v>0</v>
      </c>
      <c r="AK22">
        <v>53.407983000000002</v>
      </c>
      <c r="AL22">
        <v>78.712717999999995</v>
      </c>
      <c r="AM22">
        <v>16.053045000000001</v>
      </c>
      <c r="AN22">
        <v>0.99593900000000002</v>
      </c>
      <c r="AO22">
        <v>0</v>
      </c>
      <c r="AP22">
        <v>6.8179299999999996</v>
      </c>
      <c r="AQ22">
        <v>0</v>
      </c>
      <c r="AR22">
        <v>44.870314</v>
      </c>
      <c r="AS22">
        <v>32.779383000000003</v>
      </c>
      <c r="AT22">
        <v>14.457072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2.3506580000000001</v>
      </c>
      <c r="BA22">
        <v>1.6979089999999999</v>
      </c>
      <c r="BB22">
        <v>1.347745</v>
      </c>
      <c r="BC22">
        <v>19.350000000000001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2875.4485919999997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9.6769999999999996</v>
      </c>
      <c r="K23">
        <v>439.90606600000001</v>
      </c>
      <c r="L23">
        <v>628.22851800000001</v>
      </c>
      <c r="M23">
        <v>44.173273000000002</v>
      </c>
      <c r="N23">
        <v>115.727243</v>
      </c>
      <c r="O23">
        <v>121.24825300000001</v>
      </c>
      <c r="P23">
        <v>133.16274100000001</v>
      </c>
      <c r="Q23">
        <v>14.079938</v>
      </c>
      <c r="R23">
        <v>41.659484999999997</v>
      </c>
      <c r="S23">
        <v>18.228952</v>
      </c>
      <c r="T23">
        <v>7.8383999999999995E-2</v>
      </c>
      <c r="U23">
        <v>405.24372899999997</v>
      </c>
      <c r="V23">
        <v>16.141235999999999</v>
      </c>
      <c r="W23">
        <v>39.942785000000001</v>
      </c>
      <c r="X23">
        <v>142.75074900000001</v>
      </c>
      <c r="Y23">
        <v>0</v>
      </c>
      <c r="Z23">
        <v>19.026337000000002</v>
      </c>
      <c r="AA23">
        <v>40.786696999999997</v>
      </c>
      <c r="AB23">
        <v>40.512340999999999</v>
      </c>
      <c r="AC23">
        <v>29.586065999999999</v>
      </c>
      <c r="AD23">
        <v>37.135857000000001</v>
      </c>
      <c r="AE23">
        <v>50.308022000000001</v>
      </c>
      <c r="AF23">
        <v>8.6689419999999995</v>
      </c>
      <c r="AG23">
        <v>39.004764000000002</v>
      </c>
      <c r="AH23">
        <v>154.84910099999999</v>
      </c>
      <c r="AI23">
        <v>14.255336</v>
      </c>
      <c r="AJ23">
        <v>0</v>
      </c>
      <c r="AK23">
        <v>53.407983000000002</v>
      </c>
      <c r="AL23">
        <v>78.712717999999995</v>
      </c>
      <c r="AM23">
        <v>16.053045000000001</v>
      </c>
      <c r="AN23">
        <v>0.99593900000000002</v>
      </c>
      <c r="AO23">
        <v>0</v>
      </c>
      <c r="AP23">
        <v>4.9584950000000001</v>
      </c>
      <c r="AQ23">
        <v>0</v>
      </c>
      <c r="AR23">
        <v>44.870314</v>
      </c>
      <c r="AS23">
        <v>32.779383000000003</v>
      </c>
      <c r="AT23">
        <v>15.443021999999999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2.3506580000000001</v>
      </c>
      <c r="BA23">
        <v>1.6979089999999999</v>
      </c>
      <c r="BB23">
        <v>1.347745</v>
      </c>
      <c r="BC23">
        <v>19.350000000000001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2878.4629259999988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9.6769999999999996</v>
      </c>
      <c r="K24">
        <v>439.90606600000001</v>
      </c>
      <c r="L24">
        <v>628.22851800000001</v>
      </c>
      <c r="M24">
        <v>44.173273000000002</v>
      </c>
      <c r="N24">
        <v>115.727243</v>
      </c>
      <c r="O24">
        <v>121.24825300000001</v>
      </c>
      <c r="P24">
        <v>133.16274100000001</v>
      </c>
      <c r="Q24">
        <v>14.079938</v>
      </c>
      <c r="R24">
        <v>28.875394</v>
      </c>
      <c r="S24">
        <v>18.228952</v>
      </c>
      <c r="T24">
        <v>0.211951</v>
      </c>
      <c r="U24">
        <v>405.24372899999997</v>
      </c>
      <c r="V24">
        <v>16.141235999999999</v>
      </c>
      <c r="W24">
        <v>39.942785000000001</v>
      </c>
      <c r="X24">
        <v>142.75074900000001</v>
      </c>
      <c r="Y24">
        <v>0</v>
      </c>
      <c r="Z24">
        <v>19.026337000000002</v>
      </c>
      <c r="AA24">
        <v>40.786696999999997</v>
      </c>
      <c r="AB24">
        <v>40.512340999999999</v>
      </c>
      <c r="AC24">
        <v>29.586065999999999</v>
      </c>
      <c r="AD24">
        <v>37.135857000000001</v>
      </c>
      <c r="AE24">
        <v>50.308022000000001</v>
      </c>
      <c r="AF24">
        <v>8.6689419999999995</v>
      </c>
      <c r="AG24">
        <v>39.004764000000002</v>
      </c>
      <c r="AH24">
        <v>154.84910099999999</v>
      </c>
      <c r="AI24">
        <v>66.580196999999998</v>
      </c>
      <c r="AJ24">
        <v>0</v>
      </c>
      <c r="AK24">
        <v>53.407983000000002</v>
      </c>
      <c r="AL24">
        <v>78.712717999999995</v>
      </c>
      <c r="AM24">
        <v>16.053045000000001</v>
      </c>
      <c r="AN24">
        <v>0.99593900000000002</v>
      </c>
      <c r="AO24">
        <v>0</v>
      </c>
      <c r="AP24">
        <v>4.9584950000000001</v>
      </c>
      <c r="AQ24">
        <v>0</v>
      </c>
      <c r="AR24">
        <v>44.870314</v>
      </c>
      <c r="AS24">
        <v>32.779383000000003</v>
      </c>
      <c r="AT24">
        <v>16.743938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2.3506580000000001</v>
      </c>
      <c r="BA24">
        <v>1.6979089999999999</v>
      </c>
      <c r="BB24">
        <v>1.347745</v>
      </c>
      <c r="BC24">
        <v>19.350000000000001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2919.4381789999984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9.6769999999999996</v>
      </c>
      <c r="K25">
        <v>439.90606600000001</v>
      </c>
      <c r="L25">
        <v>628.22851800000001</v>
      </c>
      <c r="M25">
        <v>44.173273000000002</v>
      </c>
      <c r="N25">
        <v>115.727243</v>
      </c>
      <c r="O25">
        <v>121.24825300000001</v>
      </c>
      <c r="P25">
        <v>133.16274100000001</v>
      </c>
      <c r="Q25">
        <v>14.079938</v>
      </c>
      <c r="R25">
        <v>28.875394</v>
      </c>
      <c r="S25">
        <v>18.228952</v>
      </c>
      <c r="T25">
        <v>0.211951</v>
      </c>
      <c r="U25">
        <v>405.24372899999997</v>
      </c>
      <c r="V25">
        <v>11.954966000000001</v>
      </c>
      <c r="W25">
        <v>27.240174</v>
      </c>
      <c r="X25">
        <v>142.75074900000001</v>
      </c>
      <c r="Y25">
        <v>0</v>
      </c>
      <c r="Z25">
        <v>19.026337000000002</v>
      </c>
      <c r="AA25">
        <v>40.786696999999997</v>
      </c>
      <c r="AB25">
        <v>40.512340999999999</v>
      </c>
      <c r="AC25">
        <v>29.586065999999999</v>
      </c>
      <c r="AD25">
        <v>37.135857000000001</v>
      </c>
      <c r="AE25">
        <v>50.308022000000001</v>
      </c>
      <c r="AF25">
        <v>8.6689419999999995</v>
      </c>
      <c r="AG25">
        <v>39.004764000000002</v>
      </c>
      <c r="AH25">
        <v>154.84910099999999</v>
      </c>
      <c r="AI25">
        <v>66.580196999999998</v>
      </c>
      <c r="AJ25">
        <v>0</v>
      </c>
      <c r="AK25">
        <v>53.407983000000002</v>
      </c>
      <c r="AL25">
        <v>78.712717999999995</v>
      </c>
      <c r="AM25">
        <v>16.053045000000001</v>
      </c>
      <c r="AN25">
        <v>0.99593900000000002</v>
      </c>
      <c r="AO25">
        <v>0</v>
      </c>
      <c r="AP25">
        <v>6.8179299999999996</v>
      </c>
      <c r="AQ25">
        <v>0</v>
      </c>
      <c r="AR25">
        <v>44.870314</v>
      </c>
      <c r="AS25">
        <v>32.779383000000003</v>
      </c>
      <c r="AT25">
        <v>17.723949999999999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2.3506580000000001</v>
      </c>
      <c r="BA25">
        <v>1.6979089999999999</v>
      </c>
      <c r="BB25">
        <v>1.347745</v>
      </c>
      <c r="BC25">
        <v>19.350000000000001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2905.3887449999988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9.6769999999999996</v>
      </c>
      <c r="K26">
        <v>439.90606600000001</v>
      </c>
      <c r="L26">
        <v>628.22851800000001</v>
      </c>
      <c r="M26">
        <v>44.173273000000002</v>
      </c>
      <c r="N26">
        <v>115.727243</v>
      </c>
      <c r="O26">
        <v>121.24825300000001</v>
      </c>
      <c r="P26">
        <v>133.16274100000001</v>
      </c>
      <c r="Q26">
        <v>14.079938</v>
      </c>
      <c r="R26">
        <v>28.875394</v>
      </c>
      <c r="S26">
        <v>18.228952</v>
      </c>
      <c r="T26">
        <v>0.211951</v>
      </c>
      <c r="U26">
        <v>405.24372899999997</v>
      </c>
      <c r="V26">
        <v>11.954966000000001</v>
      </c>
      <c r="W26">
        <v>27.240174</v>
      </c>
      <c r="X26">
        <v>142.75074900000001</v>
      </c>
      <c r="Y26">
        <v>0</v>
      </c>
      <c r="Z26">
        <v>19.026337000000002</v>
      </c>
      <c r="AA26">
        <v>40.786696999999997</v>
      </c>
      <c r="AB26">
        <v>40.512340999999999</v>
      </c>
      <c r="AC26">
        <v>29.586065999999999</v>
      </c>
      <c r="AD26">
        <v>37.135857000000001</v>
      </c>
      <c r="AE26">
        <v>50.308022000000001</v>
      </c>
      <c r="AF26">
        <v>8.6689419999999995</v>
      </c>
      <c r="AG26">
        <v>39.004764000000002</v>
      </c>
      <c r="AH26">
        <v>154.84910099999999</v>
      </c>
      <c r="AI26">
        <v>66.580196999999998</v>
      </c>
      <c r="AJ26">
        <v>0</v>
      </c>
      <c r="AK26">
        <v>53.407983000000002</v>
      </c>
      <c r="AL26">
        <v>78.712717999999995</v>
      </c>
      <c r="AM26">
        <v>16.053045000000001</v>
      </c>
      <c r="AN26">
        <v>0.99593900000000002</v>
      </c>
      <c r="AO26">
        <v>0</v>
      </c>
      <c r="AP26">
        <v>6.8179299999999996</v>
      </c>
      <c r="AQ26">
        <v>0</v>
      </c>
      <c r="AR26">
        <v>44.870314</v>
      </c>
      <c r="AS26">
        <v>32.779383000000003</v>
      </c>
      <c r="AT26">
        <v>18.058979999999998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2.3506580000000001</v>
      </c>
      <c r="BA26">
        <v>1.6979089999999999</v>
      </c>
      <c r="BB26">
        <v>1.347745</v>
      </c>
      <c r="BC26">
        <v>19.350000000000001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2905.7237749999986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9.6769999999999996</v>
      </c>
      <c r="K27">
        <v>366.21556399999997</v>
      </c>
      <c r="L27">
        <v>519.36226799999997</v>
      </c>
      <c r="M27">
        <v>44.173273000000002</v>
      </c>
      <c r="N27">
        <v>115.727243</v>
      </c>
      <c r="O27">
        <v>121.24825300000001</v>
      </c>
      <c r="P27">
        <v>133.16274100000001</v>
      </c>
      <c r="Q27">
        <v>11.457573</v>
      </c>
      <c r="R27">
        <v>28.875394</v>
      </c>
      <c r="S27">
        <v>12.297825</v>
      </c>
      <c r="T27">
        <v>0.211951</v>
      </c>
      <c r="U27">
        <v>405.24372899999997</v>
      </c>
      <c r="V27">
        <v>11.954966000000001</v>
      </c>
      <c r="W27">
        <v>27.240174</v>
      </c>
      <c r="X27">
        <v>142.75074900000001</v>
      </c>
      <c r="Y27">
        <v>0</v>
      </c>
      <c r="Z27">
        <v>19.026337000000002</v>
      </c>
      <c r="AA27">
        <v>40.786696999999997</v>
      </c>
      <c r="AB27">
        <v>40.512340999999999</v>
      </c>
      <c r="AC27">
        <v>29.586065999999999</v>
      </c>
      <c r="AD27">
        <v>37.135857000000001</v>
      </c>
      <c r="AE27">
        <v>50.308022000000001</v>
      </c>
      <c r="AF27">
        <v>8.1707280000000004</v>
      </c>
      <c r="AG27">
        <v>39.004764000000002</v>
      </c>
      <c r="AH27">
        <v>154.84910099999999</v>
      </c>
      <c r="AI27">
        <v>66.580196999999998</v>
      </c>
      <c r="AJ27">
        <v>0</v>
      </c>
      <c r="AK27">
        <v>53.407983000000002</v>
      </c>
      <c r="AL27">
        <v>78.712717999999995</v>
      </c>
      <c r="AM27">
        <v>16.053045000000001</v>
      </c>
      <c r="AN27">
        <v>0.99593900000000002</v>
      </c>
      <c r="AO27">
        <v>0</v>
      </c>
      <c r="AP27">
        <v>6.8179299999999996</v>
      </c>
      <c r="AQ27">
        <v>0</v>
      </c>
      <c r="AR27">
        <v>44.870314</v>
      </c>
      <c r="AS27">
        <v>32.779383000000003</v>
      </c>
      <c r="AT27">
        <v>19.353960000000001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2.3506580000000001</v>
      </c>
      <c r="BA27">
        <v>1.6979089999999999</v>
      </c>
      <c r="BB27">
        <v>1.347745</v>
      </c>
      <c r="BC27">
        <v>19.350000000000001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2715.410296999999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9.6769999999999996</v>
      </c>
      <c r="K28">
        <v>359.895691</v>
      </c>
      <c r="L28">
        <v>431.08528699999999</v>
      </c>
      <c r="M28">
        <v>44.173273000000002</v>
      </c>
      <c r="N28">
        <v>115.727243</v>
      </c>
      <c r="O28">
        <v>121.24825300000001</v>
      </c>
      <c r="P28">
        <v>133.16274100000001</v>
      </c>
      <c r="Q28">
        <v>11.457573</v>
      </c>
      <c r="R28">
        <v>28.875394</v>
      </c>
      <c r="S28">
        <v>12.297825</v>
      </c>
      <c r="T28">
        <v>0.211951</v>
      </c>
      <c r="U28">
        <v>405.24372899999997</v>
      </c>
      <c r="V28">
        <v>11.954966000000001</v>
      </c>
      <c r="W28">
        <v>27.240174</v>
      </c>
      <c r="X28">
        <v>142.75074900000001</v>
      </c>
      <c r="Y28">
        <v>0</v>
      </c>
      <c r="Z28">
        <v>19.026337000000002</v>
      </c>
      <c r="AA28">
        <v>40.786696999999997</v>
      </c>
      <c r="AB28">
        <v>40.512340999999999</v>
      </c>
      <c r="AC28">
        <v>29.586065999999999</v>
      </c>
      <c r="AD28">
        <v>37.135857000000001</v>
      </c>
      <c r="AE28">
        <v>50.308022000000001</v>
      </c>
      <c r="AF28">
        <v>8.1707280000000004</v>
      </c>
      <c r="AG28">
        <v>39.004764000000002</v>
      </c>
      <c r="AH28">
        <v>154.84910099999999</v>
      </c>
      <c r="AI28">
        <v>66.580196999999998</v>
      </c>
      <c r="AJ28">
        <v>0</v>
      </c>
      <c r="AK28">
        <v>53.407983000000002</v>
      </c>
      <c r="AL28">
        <v>78.712717999999995</v>
      </c>
      <c r="AM28">
        <v>16.053045000000001</v>
      </c>
      <c r="AN28">
        <v>0.99593900000000002</v>
      </c>
      <c r="AO28">
        <v>0</v>
      </c>
      <c r="AP28">
        <v>6.8179299999999996</v>
      </c>
      <c r="AQ28">
        <v>0</v>
      </c>
      <c r="AR28">
        <v>44.870314</v>
      </c>
      <c r="AS28">
        <v>32.779383000000003</v>
      </c>
      <c r="AT28">
        <v>19.353960000000001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1.7629950000000001</v>
      </c>
      <c r="BA28">
        <v>1.6979089999999999</v>
      </c>
      <c r="BB28">
        <v>1.347745</v>
      </c>
      <c r="BC28">
        <v>19.350000000000001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2620.2257799999998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9.6769999999999996</v>
      </c>
      <c r="K29">
        <v>359.21777700000001</v>
      </c>
      <c r="L29">
        <v>411.73128700000001</v>
      </c>
      <c r="M29">
        <v>44.173273000000002</v>
      </c>
      <c r="N29">
        <v>115.727243</v>
      </c>
      <c r="O29">
        <v>121.24825300000001</v>
      </c>
      <c r="P29">
        <v>133.16274100000001</v>
      </c>
      <c r="Q29">
        <v>11.457573</v>
      </c>
      <c r="R29">
        <v>24.98387</v>
      </c>
      <c r="S29">
        <v>12.297825</v>
      </c>
      <c r="T29">
        <v>0.211951</v>
      </c>
      <c r="U29">
        <v>405.24372899999997</v>
      </c>
      <c r="V29">
        <v>12.747318999999999</v>
      </c>
      <c r="W29">
        <v>27.240174</v>
      </c>
      <c r="X29">
        <v>142.75074900000001</v>
      </c>
      <c r="Y29">
        <v>0</v>
      </c>
      <c r="Z29">
        <v>19.026337000000002</v>
      </c>
      <c r="AA29">
        <v>40.786696999999997</v>
      </c>
      <c r="AB29">
        <v>40.512340999999999</v>
      </c>
      <c r="AC29">
        <v>29.586065999999999</v>
      </c>
      <c r="AD29">
        <v>37.135857000000001</v>
      </c>
      <c r="AE29">
        <v>50.308022000000001</v>
      </c>
      <c r="AF29">
        <v>8.1707280000000004</v>
      </c>
      <c r="AG29">
        <v>39.004764000000002</v>
      </c>
      <c r="AH29">
        <v>154.84910099999999</v>
      </c>
      <c r="AI29">
        <v>66.580196999999998</v>
      </c>
      <c r="AJ29">
        <v>0</v>
      </c>
      <c r="AK29">
        <v>53.407983000000002</v>
      </c>
      <c r="AL29">
        <v>78.712717999999995</v>
      </c>
      <c r="AM29">
        <v>16.053045000000001</v>
      </c>
      <c r="AN29">
        <v>0.99593900000000002</v>
      </c>
      <c r="AO29">
        <v>0</v>
      </c>
      <c r="AP29">
        <v>6.8179299999999996</v>
      </c>
      <c r="AQ29">
        <v>0</v>
      </c>
      <c r="AR29">
        <v>44.870314</v>
      </c>
      <c r="AS29">
        <v>32.779383000000003</v>
      </c>
      <c r="AT29">
        <v>19.353960000000001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1.7629950000000001</v>
      </c>
      <c r="BA29">
        <v>1.6979089999999999</v>
      </c>
      <c r="BB29">
        <v>1.347745</v>
      </c>
      <c r="BC29">
        <v>19.350000000000001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2597.0946949999998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359.21777700000001</v>
      </c>
      <c r="L30">
        <v>348.68054799999999</v>
      </c>
      <c r="M30">
        <v>44.173273000000002</v>
      </c>
      <c r="N30">
        <v>115.727243</v>
      </c>
      <c r="O30">
        <v>121.24825300000001</v>
      </c>
      <c r="P30">
        <v>133.16274100000001</v>
      </c>
      <c r="Q30">
        <v>11.457573</v>
      </c>
      <c r="R30">
        <v>23.294087000000001</v>
      </c>
      <c r="S30">
        <v>12.297825</v>
      </c>
      <c r="T30">
        <v>0.211951</v>
      </c>
      <c r="U30">
        <v>405.24372899999997</v>
      </c>
      <c r="V30">
        <v>12.747318999999999</v>
      </c>
      <c r="W30">
        <v>27.240174</v>
      </c>
      <c r="X30">
        <v>142.75074900000001</v>
      </c>
      <c r="Y30">
        <v>0</v>
      </c>
      <c r="Z30">
        <v>12.684225</v>
      </c>
      <c r="AA30">
        <v>40.786696999999997</v>
      </c>
      <c r="AB30">
        <v>40.512340999999999</v>
      </c>
      <c r="AC30">
        <v>29.586065999999999</v>
      </c>
      <c r="AD30">
        <v>37.135857000000001</v>
      </c>
      <c r="AE30">
        <v>50.308022000000001</v>
      </c>
      <c r="AF30">
        <v>8.1707280000000004</v>
      </c>
      <c r="AG30">
        <v>39.004764000000002</v>
      </c>
      <c r="AH30">
        <v>154.84910099999999</v>
      </c>
      <c r="AI30">
        <v>9.0715780000000006</v>
      </c>
      <c r="AJ30">
        <v>0</v>
      </c>
      <c r="AK30">
        <v>53.407983000000002</v>
      </c>
      <c r="AL30">
        <v>78.712717999999995</v>
      </c>
      <c r="AM30">
        <v>16.053045000000001</v>
      </c>
      <c r="AN30">
        <v>0.99593900000000002</v>
      </c>
      <c r="AO30">
        <v>0</v>
      </c>
      <c r="AP30">
        <v>6.8179299999999996</v>
      </c>
      <c r="AQ30">
        <v>0</v>
      </c>
      <c r="AR30">
        <v>44.870314</v>
      </c>
      <c r="AS30">
        <v>32.779383000000003</v>
      </c>
      <c r="AT30">
        <v>16.716812000000001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1.7629950000000001</v>
      </c>
      <c r="BA30">
        <v>1.6979089999999999</v>
      </c>
      <c r="BB30">
        <v>1.347745</v>
      </c>
      <c r="BC30">
        <v>19.350000000000001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2456.1892940000007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359.30614500000001</v>
      </c>
      <c r="L31">
        <v>346.38440400000002</v>
      </c>
      <c r="M31">
        <v>44.173273000000002</v>
      </c>
      <c r="N31">
        <v>115.727243</v>
      </c>
      <c r="O31">
        <v>121.24825300000001</v>
      </c>
      <c r="P31">
        <v>133.16274100000001</v>
      </c>
      <c r="Q31">
        <v>11.047473</v>
      </c>
      <c r="R31">
        <v>23.294087000000001</v>
      </c>
      <c r="S31">
        <v>11.679539</v>
      </c>
      <c r="T31">
        <v>0.22405600000000001</v>
      </c>
      <c r="U31">
        <v>399.53913799999998</v>
      </c>
      <c r="V31">
        <v>12.747318999999999</v>
      </c>
      <c r="W31">
        <v>27.240174</v>
      </c>
      <c r="X31">
        <v>142.75074900000001</v>
      </c>
      <c r="Y31">
        <v>0</v>
      </c>
      <c r="Z31">
        <v>6.3421120000000002</v>
      </c>
      <c r="AA31">
        <v>40.786696999999997</v>
      </c>
      <c r="AB31">
        <v>40.512340999999999</v>
      </c>
      <c r="AC31">
        <v>29.586065999999999</v>
      </c>
      <c r="AD31">
        <v>37.135857000000001</v>
      </c>
      <c r="AE31">
        <v>33.423786</v>
      </c>
      <c r="AF31">
        <v>8.1707280000000004</v>
      </c>
      <c r="AG31">
        <v>39.004764000000002</v>
      </c>
      <c r="AH31">
        <v>154.84910099999999</v>
      </c>
      <c r="AI31">
        <v>3.6286309999999999</v>
      </c>
      <c r="AJ31">
        <v>0</v>
      </c>
      <c r="AK31">
        <v>53.407983000000002</v>
      </c>
      <c r="AL31">
        <v>77.588251</v>
      </c>
      <c r="AM31">
        <v>16.053045000000001</v>
      </c>
      <c r="AN31">
        <v>0.99593900000000002</v>
      </c>
      <c r="AO31">
        <v>0</v>
      </c>
      <c r="AP31">
        <v>6.8179299999999996</v>
      </c>
      <c r="AQ31">
        <v>0</v>
      </c>
      <c r="AR31">
        <v>44.870314</v>
      </c>
      <c r="AS31">
        <v>32.779383000000003</v>
      </c>
      <c r="AT31">
        <v>19.353960000000001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1.17533</v>
      </c>
      <c r="BA31">
        <v>1.6979089999999999</v>
      </c>
      <c r="BB31">
        <v>1.347745</v>
      </c>
      <c r="BC31">
        <v>19.350000000000001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2419.5163660000003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359.30614500000001</v>
      </c>
      <c r="L32">
        <v>346.38440400000002</v>
      </c>
      <c r="M32">
        <v>44.173273000000002</v>
      </c>
      <c r="N32">
        <v>115.727243</v>
      </c>
      <c r="O32">
        <v>121.24825300000001</v>
      </c>
      <c r="P32">
        <v>133.16274100000001</v>
      </c>
      <c r="Q32">
        <v>11.047473</v>
      </c>
      <c r="R32">
        <v>23.294087000000001</v>
      </c>
      <c r="S32">
        <v>11.679539</v>
      </c>
      <c r="T32">
        <v>0.22405600000000001</v>
      </c>
      <c r="U32">
        <v>399.53913799999998</v>
      </c>
      <c r="V32">
        <v>12.747318999999999</v>
      </c>
      <c r="W32">
        <v>27.240174</v>
      </c>
      <c r="X32">
        <v>142.75074900000001</v>
      </c>
      <c r="Y32">
        <v>0</v>
      </c>
      <c r="Z32">
        <v>6.3421120000000002</v>
      </c>
      <c r="AA32">
        <v>40.786696999999997</v>
      </c>
      <c r="AB32">
        <v>40.512340999999999</v>
      </c>
      <c r="AC32">
        <v>29.586065999999999</v>
      </c>
      <c r="AD32">
        <v>37.135857000000001</v>
      </c>
      <c r="AE32">
        <v>33.423786</v>
      </c>
      <c r="AF32">
        <v>8.1707280000000004</v>
      </c>
      <c r="AG32">
        <v>39.004764000000002</v>
      </c>
      <c r="AH32">
        <v>154.84910099999999</v>
      </c>
      <c r="AI32">
        <v>3.6286309999999999</v>
      </c>
      <c r="AJ32">
        <v>0</v>
      </c>
      <c r="AK32">
        <v>53.407983000000002</v>
      </c>
      <c r="AL32">
        <v>77.588251</v>
      </c>
      <c r="AM32">
        <v>16.053045000000001</v>
      </c>
      <c r="AN32">
        <v>0.99593900000000002</v>
      </c>
      <c r="AO32">
        <v>0</v>
      </c>
      <c r="AP32">
        <v>6.8179299999999996</v>
      </c>
      <c r="AQ32">
        <v>0</v>
      </c>
      <c r="AR32">
        <v>44.870314</v>
      </c>
      <c r="AS32">
        <v>32.779383000000003</v>
      </c>
      <c r="AT32">
        <v>19.353960000000001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1.17533</v>
      </c>
      <c r="BA32">
        <v>1.6979089999999999</v>
      </c>
      <c r="BB32">
        <v>1.347745</v>
      </c>
      <c r="BC32">
        <v>19.350000000000001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2419.5163660000003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359.21777700000001</v>
      </c>
      <c r="L33">
        <v>345.999752</v>
      </c>
      <c r="M33">
        <v>44.173273000000002</v>
      </c>
      <c r="N33">
        <v>115.727243</v>
      </c>
      <c r="O33">
        <v>121.24825300000001</v>
      </c>
      <c r="P33">
        <v>133.16274100000001</v>
      </c>
      <c r="Q33">
        <v>11.045964</v>
      </c>
      <c r="R33">
        <v>17.051490000000001</v>
      </c>
      <c r="S33">
        <v>11.669038</v>
      </c>
      <c r="T33">
        <v>0.22326699999999999</v>
      </c>
      <c r="U33">
        <v>399.53913799999998</v>
      </c>
      <c r="V33">
        <v>12.747318999999999</v>
      </c>
      <c r="W33">
        <v>16.921976000000001</v>
      </c>
      <c r="X33">
        <v>142.75074900000001</v>
      </c>
      <c r="Y33">
        <v>0</v>
      </c>
      <c r="Z33">
        <v>6.3421120000000002</v>
      </c>
      <c r="AA33">
        <v>40.786696999999997</v>
      </c>
      <c r="AB33">
        <v>40.512340999999999</v>
      </c>
      <c r="AC33">
        <v>29.586065999999999</v>
      </c>
      <c r="AD33">
        <v>18.524972000000002</v>
      </c>
      <c r="AE33">
        <v>33.423786</v>
      </c>
      <c r="AF33">
        <v>8.1707280000000004</v>
      </c>
      <c r="AG33">
        <v>39.004764000000002</v>
      </c>
      <c r="AH33">
        <v>154.84910099999999</v>
      </c>
      <c r="AI33">
        <v>3.6286309999999999</v>
      </c>
      <c r="AJ33">
        <v>0</v>
      </c>
      <c r="AK33">
        <v>53.407983000000002</v>
      </c>
      <c r="AL33">
        <v>77.588251</v>
      </c>
      <c r="AM33">
        <v>16.053045000000001</v>
      </c>
      <c r="AN33">
        <v>0.99593900000000002</v>
      </c>
      <c r="AO33">
        <v>0</v>
      </c>
      <c r="AP33">
        <v>6.8179299999999996</v>
      </c>
      <c r="AQ33">
        <v>0</v>
      </c>
      <c r="AR33">
        <v>44.870314</v>
      </c>
      <c r="AS33">
        <v>32.779383000000003</v>
      </c>
      <c r="AT33">
        <v>19.353960000000001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1.17533</v>
      </c>
      <c r="BA33">
        <v>1.6979089999999999</v>
      </c>
      <c r="BB33">
        <v>1.347745</v>
      </c>
      <c r="BC33">
        <v>19.350000000000001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2383.8588670000004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359.21777700000001</v>
      </c>
      <c r="L34">
        <v>345.999752</v>
      </c>
      <c r="M34">
        <v>44.173273000000002</v>
      </c>
      <c r="N34">
        <v>115.727243</v>
      </c>
      <c r="O34">
        <v>121.24825300000001</v>
      </c>
      <c r="P34">
        <v>133.16274100000001</v>
      </c>
      <c r="Q34">
        <v>11.045964</v>
      </c>
      <c r="R34">
        <v>17.051490000000001</v>
      </c>
      <c r="S34">
        <v>11.669038</v>
      </c>
      <c r="T34">
        <v>0.22326699999999999</v>
      </c>
      <c r="U34">
        <v>399.53913799999998</v>
      </c>
      <c r="V34">
        <v>12.747318999999999</v>
      </c>
      <c r="W34">
        <v>16.921976000000001</v>
      </c>
      <c r="X34">
        <v>142.75074900000001</v>
      </c>
      <c r="Y34">
        <v>0</v>
      </c>
      <c r="Z34">
        <v>6.3421120000000002</v>
      </c>
      <c r="AA34">
        <v>40.786696999999997</v>
      </c>
      <c r="AB34">
        <v>40.512340999999999</v>
      </c>
      <c r="AC34">
        <v>29.586065999999999</v>
      </c>
      <c r="AD34">
        <v>18.524972000000002</v>
      </c>
      <c r="AE34">
        <v>33.423786</v>
      </c>
      <c r="AF34">
        <v>8.1707280000000004</v>
      </c>
      <c r="AG34">
        <v>39.004764000000002</v>
      </c>
      <c r="AH34">
        <v>154.84910099999999</v>
      </c>
      <c r="AI34">
        <v>3.6286309999999999</v>
      </c>
      <c r="AJ34">
        <v>0</v>
      </c>
      <c r="AK34">
        <v>53.407983000000002</v>
      </c>
      <c r="AL34">
        <v>77.588251</v>
      </c>
      <c r="AM34">
        <v>16.053045000000001</v>
      </c>
      <c r="AN34">
        <v>0.99593900000000002</v>
      </c>
      <c r="AO34">
        <v>0</v>
      </c>
      <c r="AP34">
        <v>6.8179299999999996</v>
      </c>
      <c r="AQ34">
        <v>0</v>
      </c>
      <c r="AR34">
        <v>44.870314</v>
      </c>
      <c r="AS34">
        <v>32.779383000000003</v>
      </c>
      <c r="AT34">
        <v>19.157015999999999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1.17533</v>
      </c>
      <c r="BA34">
        <v>1.6979089999999999</v>
      </c>
      <c r="BB34">
        <v>1.347745</v>
      </c>
      <c r="BC34">
        <v>19.350000000000001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2383.6619230000006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359.30614500000001</v>
      </c>
      <c r="L35">
        <v>346.38440400000002</v>
      </c>
      <c r="M35">
        <v>44.173273000000002</v>
      </c>
      <c r="N35">
        <v>115.727243</v>
      </c>
      <c r="O35">
        <v>121.24825300000001</v>
      </c>
      <c r="P35">
        <v>133.16274100000001</v>
      </c>
      <c r="Q35">
        <v>11.458800999999999</v>
      </c>
      <c r="R35">
        <v>18.423279000000001</v>
      </c>
      <c r="S35">
        <v>12.391169</v>
      </c>
      <c r="T35">
        <v>0.22405600000000001</v>
      </c>
      <c r="U35">
        <v>399.53913799999998</v>
      </c>
      <c r="V35">
        <v>12.747318999999999</v>
      </c>
      <c r="W35">
        <v>16.921976000000001</v>
      </c>
      <c r="X35">
        <v>142.75074900000001</v>
      </c>
      <c r="Y35">
        <v>0</v>
      </c>
      <c r="Z35">
        <v>6.3421120000000002</v>
      </c>
      <c r="AA35">
        <v>40.786696999999997</v>
      </c>
      <c r="AB35">
        <v>40.512340999999999</v>
      </c>
      <c r="AC35">
        <v>29.586065999999999</v>
      </c>
      <c r="AD35">
        <v>18.524972000000002</v>
      </c>
      <c r="AE35">
        <v>33.423786</v>
      </c>
      <c r="AF35">
        <v>8.1707280000000004</v>
      </c>
      <c r="AG35">
        <v>39.004764000000002</v>
      </c>
      <c r="AH35">
        <v>154.84910099999999</v>
      </c>
      <c r="AI35">
        <v>3.6286309999999999</v>
      </c>
      <c r="AJ35">
        <v>0</v>
      </c>
      <c r="AK35">
        <v>53.407983000000002</v>
      </c>
      <c r="AL35">
        <v>77.588251</v>
      </c>
      <c r="AM35">
        <v>16.053045000000001</v>
      </c>
      <c r="AN35">
        <v>0.99593900000000002</v>
      </c>
      <c r="AO35">
        <v>0</v>
      </c>
      <c r="AP35">
        <v>6.8179299999999996</v>
      </c>
      <c r="AQ35">
        <v>0</v>
      </c>
      <c r="AR35">
        <v>44.870314</v>
      </c>
      <c r="AS35">
        <v>32.779383000000003</v>
      </c>
      <c r="AT35">
        <v>18.629954000000001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1.17533</v>
      </c>
      <c r="BA35">
        <v>1.6979089999999999</v>
      </c>
      <c r="BB35">
        <v>1.347745</v>
      </c>
      <c r="BC35">
        <v>36.17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2402.9354270000008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359.30614500000001</v>
      </c>
      <c r="L36">
        <v>346.38440400000002</v>
      </c>
      <c r="M36">
        <v>44.173273000000002</v>
      </c>
      <c r="N36">
        <v>115.727243</v>
      </c>
      <c r="O36">
        <v>121.24825300000001</v>
      </c>
      <c r="P36">
        <v>133.16274100000001</v>
      </c>
      <c r="Q36">
        <v>11.458800999999999</v>
      </c>
      <c r="R36">
        <v>18.423279000000001</v>
      </c>
      <c r="S36">
        <v>12.391169</v>
      </c>
      <c r="T36">
        <v>0.22405600000000001</v>
      </c>
      <c r="U36">
        <v>399.53913799999998</v>
      </c>
      <c r="V36">
        <v>12.747318999999999</v>
      </c>
      <c r="W36">
        <v>16.921976000000001</v>
      </c>
      <c r="X36">
        <v>142.75074900000001</v>
      </c>
      <c r="Y36">
        <v>0</v>
      </c>
      <c r="Z36">
        <v>6.3421120000000002</v>
      </c>
      <c r="AA36">
        <v>40.786696999999997</v>
      </c>
      <c r="AB36">
        <v>40.512340999999999</v>
      </c>
      <c r="AC36">
        <v>29.586065999999999</v>
      </c>
      <c r="AD36">
        <v>18.524972000000002</v>
      </c>
      <c r="AE36">
        <v>33.423786</v>
      </c>
      <c r="AF36">
        <v>8.1707280000000004</v>
      </c>
      <c r="AG36">
        <v>39.004764000000002</v>
      </c>
      <c r="AH36">
        <v>154.84910099999999</v>
      </c>
      <c r="AI36">
        <v>3.6286309999999999</v>
      </c>
      <c r="AJ36">
        <v>0</v>
      </c>
      <c r="AK36">
        <v>53.407983000000002</v>
      </c>
      <c r="AL36">
        <v>77.588251</v>
      </c>
      <c r="AM36">
        <v>16.053045000000001</v>
      </c>
      <c r="AN36">
        <v>0.99593900000000002</v>
      </c>
      <c r="AO36">
        <v>0</v>
      </c>
      <c r="AP36">
        <v>6.8179299999999996</v>
      </c>
      <c r="AQ36">
        <v>0</v>
      </c>
      <c r="AR36">
        <v>44.870314</v>
      </c>
      <c r="AS36">
        <v>32.779383000000003</v>
      </c>
      <c r="AT36">
        <v>19.353960000000001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1.17533</v>
      </c>
      <c r="BA36">
        <v>1.6979089999999999</v>
      </c>
      <c r="BB36">
        <v>1.347745</v>
      </c>
      <c r="BC36">
        <v>49.72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2417.2094330000004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364.90240399999999</v>
      </c>
      <c r="L37">
        <v>346.38440400000002</v>
      </c>
      <c r="M37">
        <v>44.173273000000002</v>
      </c>
      <c r="N37">
        <v>115.727243</v>
      </c>
      <c r="O37">
        <v>121.24825300000001</v>
      </c>
      <c r="P37">
        <v>133.16274100000001</v>
      </c>
      <c r="Q37">
        <v>11.569979999999999</v>
      </c>
      <c r="R37">
        <v>18.423279000000001</v>
      </c>
      <c r="S37">
        <v>13.729853</v>
      </c>
      <c r="T37">
        <v>0.39527099999999998</v>
      </c>
      <c r="U37">
        <v>399.53913799999998</v>
      </c>
      <c r="V37">
        <v>12.747318999999999</v>
      </c>
      <c r="W37">
        <v>16.921976000000001</v>
      </c>
      <c r="X37">
        <v>127.285589</v>
      </c>
      <c r="Y37">
        <v>0</v>
      </c>
      <c r="Z37">
        <v>6.3421120000000002</v>
      </c>
      <c r="AA37">
        <v>40.786696999999997</v>
      </c>
      <c r="AB37">
        <v>40.512340999999999</v>
      </c>
      <c r="AC37">
        <v>29.586065999999999</v>
      </c>
      <c r="AD37">
        <v>37.135857000000001</v>
      </c>
      <c r="AE37">
        <v>50.308022000000001</v>
      </c>
      <c r="AF37">
        <v>8.1707280000000004</v>
      </c>
      <c r="AG37">
        <v>39.004764000000002</v>
      </c>
      <c r="AH37">
        <v>154.84910099999999</v>
      </c>
      <c r="AI37">
        <v>15.551277000000001</v>
      </c>
      <c r="AJ37">
        <v>0</v>
      </c>
      <c r="AK37">
        <v>53.407983000000002</v>
      </c>
      <c r="AL37">
        <v>77.588251</v>
      </c>
      <c r="AM37">
        <v>16.053045000000001</v>
      </c>
      <c r="AN37">
        <v>0.99593900000000002</v>
      </c>
      <c r="AO37">
        <v>0</v>
      </c>
      <c r="AP37">
        <v>6.8179299999999996</v>
      </c>
      <c r="AQ37">
        <v>0</v>
      </c>
      <c r="AR37">
        <v>44.870314</v>
      </c>
      <c r="AS37">
        <v>32.779383000000003</v>
      </c>
      <c r="AT37">
        <v>19.353960000000001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1.17533</v>
      </c>
      <c r="BA37">
        <v>1.6979089999999999</v>
      </c>
      <c r="BB37">
        <v>1.347745</v>
      </c>
      <c r="BC37">
        <v>65.59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2472.249377000001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364.90240399999999</v>
      </c>
      <c r="L38">
        <v>346.38440400000002</v>
      </c>
      <c r="M38">
        <v>44.173273000000002</v>
      </c>
      <c r="N38">
        <v>115.727243</v>
      </c>
      <c r="O38">
        <v>121.24825300000001</v>
      </c>
      <c r="P38">
        <v>133.16274100000001</v>
      </c>
      <c r="Q38">
        <v>11.569979999999999</v>
      </c>
      <c r="R38">
        <v>18.423279000000001</v>
      </c>
      <c r="S38">
        <v>13.729853</v>
      </c>
      <c r="T38">
        <v>0.39527099999999998</v>
      </c>
      <c r="U38">
        <v>399.53913799999998</v>
      </c>
      <c r="V38">
        <v>12.747318999999999</v>
      </c>
      <c r="W38">
        <v>16.921976000000001</v>
      </c>
      <c r="X38">
        <v>102.28314</v>
      </c>
      <c r="Y38">
        <v>0</v>
      </c>
      <c r="Z38">
        <v>6.3421120000000002</v>
      </c>
      <c r="AA38">
        <v>40.786696999999997</v>
      </c>
      <c r="AB38">
        <v>40.512340999999999</v>
      </c>
      <c r="AC38">
        <v>29.586065999999999</v>
      </c>
      <c r="AD38">
        <v>37.135857000000001</v>
      </c>
      <c r="AE38">
        <v>50.308022000000001</v>
      </c>
      <c r="AF38">
        <v>8.1707280000000004</v>
      </c>
      <c r="AG38">
        <v>39.004764000000002</v>
      </c>
      <c r="AH38">
        <v>154.84910099999999</v>
      </c>
      <c r="AI38">
        <v>15.551277000000001</v>
      </c>
      <c r="AJ38">
        <v>0</v>
      </c>
      <c r="AK38">
        <v>53.407983000000002</v>
      </c>
      <c r="AL38">
        <v>77.588251</v>
      </c>
      <c r="AM38">
        <v>16.053045000000001</v>
      </c>
      <c r="AN38">
        <v>0.99593900000000002</v>
      </c>
      <c r="AO38">
        <v>0</v>
      </c>
      <c r="AP38">
        <v>6.8179299999999996</v>
      </c>
      <c r="AQ38">
        <v>0</v>
      </c>
      <c r="AR38">
        <v>44.870314</v>
      </c>
      <c r="AS38">
        <v>32.779383000000003</v>
      </c>
      <c r="AT38">
        <v>19.353960000000001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1.17533</v>
      </c>
      <c r="BA38">
        <v>1.6979089999999999</v>
      </c>
      <c r="BB38">
        <v>1.347745</v>
      </c>
      <c r="BC38">
        <v>81.069999999999993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2462.726928000001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365.28872799999999</v>
      </c>
      <c r="L39">
        <v>348.954905</v>
      </c>
      <c r="M39">
        <v>44.173273000000002</v>
      </c>
      <c r="N39">
        <v>115.727243</v>
      </c>
      <c r="O39">
        <v>121.24825300000001</v>
      </c>
      <c r="P39">
        <v>133.16274100000001</v>
      </c>
      <c r="Q39">
        <v>11.5776</v>
      </c>
      <c r="R39">
        <v>19.814329000000001</v>
      </c>
      <c r="S39">
        <v>13.929811000000001</v>
      </c>
      <c r="T39">
        <v>0.39602199999999999</v>
      </c>
      <c r="U39">
        <v>405.24372899999997</v>
      </c>
      <c r="V39">
        <v>12.747318999999999</v>
      </c>
      <c r="W39">
        <v>16.921976000000001</v>
      </c>
      <c r="X39">
        <v>94.571095</v>
      </c>
      <c r="Y39">
        <v>0</v>
      </c>
      <c r="Z39">
        <v>12.684225</v>
      </c>
      <c r="AA39">
        <v>40.786696999999997</v>
      </c>
      <c r="AB39">
        <v>40.512340999999999</v>
      </c>
      <c r="AC39">
        <v>29.586065999999999</v>
      </c>
      <c r="AD39">
        <v>37.135857000000001</v>
      </c>
      <c r="AE39">
        <v>50.308022000000001</v>
      </c>
      <c r="AF39">
        <v>8.1707280000000004</v>
      </c>
      <c r="AG39">
        <v>39.004764000000002</v>
      </c>
      <c r="AH39">
        <v>154.84910099999999</v>
      </c>
      <c r="AI39">
        <v>15.551277000000001</v>
      </c>
      <c r="AJ39">
        <v>0</v>
      </c>
      <c r="AK39">
        <v>53.407983000000002</v>
      </c>
      <c r="AL39">
        <v>77.588251</v>
      </c>
      <c r="AM39">
        <v>16.053045000000001</v>
      </c>
      <c r="AN39">
        <v>1.015091</v>
      </c>
      <c r="AO39">
        <v>0</v>
      </c>
      <c r="AP39">
        <v>6.8179299999999996</v>
      </c>
      <c r="AQ39">
        <v>0</v>
      </c>
      <c r="AR39">
        <v>44.870314</v>
      </c>
      <c r="AS39">
        <v>32.779383000000003</v>
      </c>
      <c r="AT39">
        <v>19.353960000000001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1.17533</v>
      </c>
      <c r="BA39">
        <v>1.6979089999999999</v>
      </c>
      <c r="BB39">
        <v>1.347745</v>
      </c>
      <c r="BC39">
        <v>73.91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2464.4769430000006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365.28872799999999</v>
      </c>
      <c r="L40">
        <v>348.954905</v>
      </c>
      <c r="M40">
        <v>44.173273000000002</v>
      </c>
      <c r="N40">
        <v>115.727243</v>
      </c>
      <c r="O40">
        <v>121.24825300000001</v>
      </c>
      <c r="P40">
        <v>133.16274100000001</v>
      </c>
      <c r="Q40">
        <v>11.5776</v>
      </c>
      <c r="R40">
        <v>19.814329000000001</v>
      </c>
      <c r="S40">
        <v>13.929811000000001</v>
      </c>
      <c r="T40">
        <v>0.39602199999999999</v>
      </c>
      <c r="U40">
        <v>405.24372899999997</v>
      </c>
      <c r="V40">
        <v>12.747318999999999</v>
      </c>
      <c r="W40">
        <v>16.921976000000001</v>
      </c>
      <c r="X40">
        <v>94.571095</v>
      </c>
      <c r="Y40">
        <v>0</v>
      </c>
      <c r="Z40">
        <v>12.684225</v>
      </c>
      <c r="AA40">
        <v>40.786696999999997</v>
      </c>
      <c r="AB40">
        <v>40.512340999999999</v>
      </c>
      <c r="AC40">
        <v>29.586065999999999</v>
      </c>
      <c r="AD40">
        <v>37.135857000000001</v>
      </c>
      <c r="AE40">
        <v>50.308022000000001</v>
      </c>
      <c r="AF40">
        <v>8.1707280000000004</v>
      </c>
      <c r="AG40">
        <v>39.004764000000002</v>
      </c>
      <c r="AH40">
        <v>154.84910099999999</v>
      </c>
      <c r="AI40">
        <v>15.551277000000001</v>
      </c>
      <c r="AJ40">
        <v>0</v>
      </c>
      <c r="AK40">
        <v>53.407983000000002</v>
      </c>
      <c r="AL40">
        <v>77.588251</v>
      </c>
      <c r="AM40">
        <v>16.053045000000001</v>
      </c>
      <c r="AN40">
        <v>1.015091</v>
      </c>
      <c r="AO40">
        <v>0</v>
      </c>
      <c r="AP40">
        <v>6.8179299999999996</v>
      </c>
      <c r="AQ40">
        <v>0</v>
      </c>
      <c r="AR40">
        <v>44.870314</v>
      </c>
      <c r="AS40">
        <v>32.779383000000003</v>
      </c>
      <c r="AT40">
        <v>19.254975999999999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1.17533</v>
      </c>
      <c r="BA40">
        <v>1.6979089999999999</v>
      </c>
      <c r="BB40">
        <v>1.347745</v>
      </c>
      <c r="BC40">
        <v>73.91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2464.3779590000008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365.27856800000001</v>
      </c>
      <c r="L41">
        <v>348.954905</v>
      </c>
      <c r="M41">
        <v>53.123440000000002</v>
      </c>
      <c r="N41">
        <v>115.727243</v>
      </c>
      <c r="O41">
        <v>121.24825300000001</v>
      </c>
      <c r="P41">
        <v>137.4134</v>
      </c>
      <c r="Q41">
        <v>11.577602000000001</v>
      </c>
      <c r="R41">
        <v>22.165302000000001</v>
      </c>
      <c r="S41">
        <v>13.929811000000001</v>
      </c>
      <c r="T41">
        <v>0.39602199999999999</v>
      </c>
      <c r="U41">
        <v>405.24372899999997</v>
      </c>
      <c r="V41">
        <v>12.747318999999999</v>
      </c>
      <c r="W41">
        <v>16.921976000000001</v>
      </c>
      <c r="X41">
        <v>94.571095</v>
      </c>
      <c r="Y41">
        <v>0</v>
      </c>
      <c r="Z41">
        <v>12.684225</v>
      </c>
      <c r="AA41">
        <v>40.786696999999997</v>
      </c>
      <c r="AB41">
        <v>40.512340999999999</v>
      </c>
      <c r="AC41">
        <v>29.586065999999999</v>
      </c>
      <c r="AD41">
        <v>37.135857000000001</v>
      </c>
      <c r="AE41">
        <v>50.308022000000001</v>
      </c>
      <c r="AF41">
        <v>8.1707280000000004</v>
      </c>
      <c r="AG41">
        <v>39.004764000000002</v>
      </c>
      <c r="AH41">
        <v>154.84910099999999</v>
      </c>
      <c r="AI41">
        <v>15.551277000000001</v>
      </c>
      <c r="AJ41">
        <v>0</v>
      </c>
      <c r="AK41">
        <v>53.407983000000002</v>
      </c>
      <c r="AL41">
        <v>77.588251</v>
      </c>
      <c r="AM41">
        <v>16.053045000000001</v>
      </c>
      <c r="AN41">
        <v>1.015091</v>
      </c>
      <c r="AO41">
        <v>0</v>
      </c>
      <c r="AP41">
        <v>5.9501939999999998</v>
      </c>
      <c r="AQ41">
        <v>0</v>
      </c>
      <c r="AR41">
        <v>44.870314</v>
      </c>
      <c r="AS41">
        <v>32.779383000000003</v>
      </c>
      <c r="AT41">
        <v>19.353960000000001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1.17533</v>
      </c>
      <c r="BA41">
        <v>1.6979089999999999</v>
      </c>
      <c r="BB41">
        <v>1.347745</v>
      </c>
      <c r="BC41">
        <v>105.2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2510.4408480000002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365.27856800000001</v>
      </c>
      <c r="L42">
        <v>348.954905</v>
      </c>
      <c r="M42">
        <v>54.614277999999999</v>
      </c>
      <c r="N42">
        <v>115.727243</v>
      </c>
      <c r="O42">
        <v>121.24825300000001</v>
      </c>
      <c r="P42">
        <v>137.4134</v>
      </c>
      <c r="Q42">
        <v>11.577602000000001</v>
      </c>
      <c r="R42">
        <v>22.165302000000001</v>
      </c>
      <c r="S42">
        <v>13.929811000000001</v>
      </c>
      <c r="T42">
        <v>0.39602199999999999</v>
      </c>
      <c r="U42">
        <v>405.24372899999997</v>
      </c>
      <c r="V42">
        <v>12.747318999999999</v>
      </c>
      <c r="W42">
        <v>16.921976000000001</v>
      </c>
      <c r="X42">
        <v>94.571095</v>
      </c>
      <c r="Y42">
        <v>0</v>
      </c>
      <c r="Z42">
        <v>12.684225</v>
      </c>
      <c r="AA42">
        <v>40.786696999999997</v>
      </c>
      <c r="AB42">
        <v>40.512340999999999</v>
      </c>
      <c r="AC42">
        <v>29.586065999999999</v>
      </c>
      <c r="AD42">
        <v>37.135857000000001</v>
      </c>
      <c r="AE42">
        <v>50.308022000000001</v>
      </c>
      <c r="AF42">
        <v>8.1707280000000004</v>
      </c>
      <c r="AG42">
        <v>39.004764000000002</v>
      </c>
      <c r="AH42">
        <v>154.84910099999999</v>
      </c>
      <c r="AI42">
        <v>15.551277000000001</v>
      </c>
      <c r="AJ42">
        <v>0</v>
      </c>
      <c r="AK42">
        <v>53.407983000000002</v>
      </c>
      <c r="AL42">
        <v>77.588251</v>
      </c>
      <c r="AM42">
        <v>16.053045000000001</v>
      </c>
      <c r="AN42">
        <v>1.015091</v>
      </c>
      <c r="AO42">
        <v>0</v>
      </c>
      <c r="AP42">
        <v>5.9501939999999998</v>
      </c>
      <c r="AQ42">
        <v>0</v>
      </c>
      <c r="AR42">
        <v>44.870314</v>
      </c>
      <c r="AS42">
        <v>32.779383000000003</v>
      </c>
      <c r="AT42">
        <v>19.353960000000001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1.17533</v>
      </c>
      <c r="BA42">
        <v>1.6979089999999999</v>
      </c>
      <c r="BB42">
        <v>1.347745</v>
      </c>
      <c r="BC42">
        <v>118.4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2525.1316860000006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365.27856800000001</v>
      </c>
      <c r="L43">
        <v>348.954905</v>
      </c>
      <c r="M43">
        <v>54.614277999999999</v>
      </c>
      <c r="N43">
        <v>115.727243</v>
      </c>
      <c r="O43">
        <v>121.24825300000001</v>
      </c>
      <c r="P43">
        <v>137.4134</v>
      </c>
      <c r="Q43">
        <v>11.577602000000001</v>
      </c>
      <c r="R43">
        <v>22.165302000000001</v>
      </c>
      <c r="S43">
        <v>13.929811000000001</v>
      </c>
      <c r="T43">
        <v>0.39602199999999999</v>
      </c>
      <c r="U43">
        <v>405.24372899999997</v>
      </c>
      <c r="V43">
        <v>12.747318999999999</v>
      </c>
      <c r="W43">
        <v>16.921976000000001</v>
      </c>
      <c r="X43">
        <v>94.571095</v>
      </c>
      <c r="Y43">
        <v>0</v>
      </c>
      <c r="Z43">
        <v>12.684225</v>
      </c>
      <c r="AA43">
        <v>40.786696999999997</v>
      </c>
      <c r="AB43">
        <v>40.512340999999999</v>
      </c>
      <c r="AC43">
        <v>29.586065999999999</v>
      </c>
      <c r="AD43">
        <v>37.135857000000001</v>
      </c>
      <c r="AE43">
        <v>50.308022000000001</v>
      </c>
      <c r="AF43">
        <v>8.1707280000000004</v>
      </c>
      <c r="AG43">
        <v>39.004764000000002</v>
      </c>
      <c r="AH43">
        <v>154.84910099999999</v>
      </c>
      <c r="AI43">
        <v>3.6286309999999999</v>
      </c>
      <c r="AJ43">
        <v>0</v>
      </c>
      <c r="AK43">
        <v>53.407983000000002</v>
      </c>
      <c r="AL43">
        <v>77.588251</v>
      </c>
      <c r="AM43">
        <v>16.053045000000001</v>
      </c>
      <c r="AN43">
        <v>1.015091</v>
      </c>
      <c r="AO43">
        <v>0</v>
      </c>
      <c r="AP43">
        <v>5.9501939999999998</v>
      </c>
      <c r="AQ43">
        <v>0</v>
      </c>
      <c r="AR43">
        <v>44.870314</v>
      </c>
      <c r="AS43">
        <v>32.779383000000003</v>
      </c>
      <c r="AT43">
        <v>17.700918999999999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1.17533</v>
      </c>
      <c r="BA43">
        <v>1.6979089999999999</v>
      </c>
      <c r="BB43">
        <v>1.347745</v>
      </c>
      <c r="BC43">
        <v>122.9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2516.0559990000006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365.27856800000001</v>
      </c>
      <c r="L44">
        <v>348.954905</v>
      </c>
      <c r="M44">
        <v>54.614277999999999</v>
      </c>
      <c r="N44">
        <v>115.727243</v>
      </c>
      <c r="O44">
        <v>121.24825300000001</v>
      </c>
      <c r="P44">
        <v>137.4134</v>
      </c>
      <c r="Q44">
        <v>11.577602000000001</v>
      </c>
      <c r="R44">
        <v>22.165302000000001</v>
      </c>
      <c r="S44">
        <v>13.929811000000001</v>
      </c>
      <c r="T44">
        <v>0.39602199999999999</v>
      </c>
      <c r="U44">
        <v>405.24372899999997</v>
      </c>
      <c r="V44">
        <v>12.747318999999999</v>
      </c>
      <c r="W44">
        <v>16.921976000000001</v>
      </c>
      <c r="X44">
        <v>94.571095</v>
      </c>
      <c r="Y44">
        <v>0</v>
      </c>
      <c r="Z44">
        <v>12.684225</v>
      </c>
      <c r="AA44">
        <v>40.786696999999997</v>
      </c>
      <c r="AB44">
        <v>40.512340999999999</v>
      </c>
      <c r="AC44">
        <v>29.586065999999999</v>
      </c>
      <c r="AD44">
        <v>37.135857000000001</v>
      </c>
      <c r="AE44">
        <v>50.308022000000001</v>
      </c>
      <c r="AF44">
        <v>8.1707280000000004</v>
      </c>
      <c r="AG44">
        <v>39.004764000000002</v>
      </c>
      <c r="AH44">
        <v>154.84910099999999</v>
      </c>
      <c r="AI44">
        <v>3.6286309999999999</v>
      </c>
      <c r="AJ44">
        <v>0</v>
      </c>
      <c r="AK44">
        <v>53.407983000000002</v>
      </c>
      <c r="AL44">
        <v>77.588251</v>
      </c>
      <c r="AM44">
        <v>16.053045000000001</v>
      </c>
      <c r="AN44">
        <v>1.015091</v>
      </c>
      <c r="AO44">
        <v>0</v>
      </c>
      <c r="AP44">
        <v>5.9501939999999998</v>
      </c>
      <c r="AQ44">
        <v>0</v>
      </c>
      <c r="AR44">
        <v>44.870314</v>
      </c>
      <c r="AS44">
        <v>32.779383000000003</v>
      </c>
      <c r="AT44">
        <v>19.244433000000001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1.17533</v>
      </c>
      <c r="BA44">
        <v>1.6979089999999999</v>
      </c>
      <c r="BB44">
        <v>1.347745</v>
      </c>
      <c r="BC44">
        <v>131.38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2526.0795130000006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365.27856800000001</v>
      </c>
      <c r="L45">
        <v>348.954905</v>
      </c>
      <c r="M45">
        <v>54.614277999999999</v>
      </c>
      <c r="N45">
        <v>115.727243</v>
      </c>
      <c r="O45">
        <v>121.24825300000001</v>
      </c>
      <c r="P45">
        <v>137.4134</v>
      </c>
      <c r="Q45">
        <v>11.574718000000001</v>
      </c>
      <c r="R45">
        <v>23.294087000000001</v>
      </c>
      <c r="S45">
        <v>13.729853</v>
      </c>
      <c r="T45">
        <v>0.39602199999999999</v>
      </c>
      <c r="U45">
        <v>405.24372899999997</v>
      </c>
      <c r="V45">
        <v>12.747318999999999</v>
      </c>
      <c r="W45">
        <v>16.921976000000001</v>
      </c>
      <c r="X45">
        <v>94.571095</v>
      </c>
      <c r="Y45">
        <v>0</v>
      </c>
      <c r="Z45">
        <v>12.684225</v>
      </c>
      <c r="AA45">
        <v>40.786696999999997</v>
      </c>
      <c r="AB45">
        <v>40.512340999999999</v>
      </c>
      <c r="AC45">
        <v>29.586065999999999</v>
      </c>
      <c r="AD45">
        <v>37.135857000000001</v>
      </c>
      <c r="AE45">
        <v>50.308022000000001</v>
      </c>
      <c r="AF45">
        <v>8.1707280000000004</v>
      </c>
      <c r="AG45">
        <v>39.004764000000002</v>
      </c>
      <c r="AH45">
        <v>154.84910099999999</v>
      </c>
      <c r="AI45">
        <v>3.6286309999999999</v>
      </c>
      <c r="AJ45">
        <v>0</v>
      </c>
      <c r="AK45">
        <v>53.407983000000002</v>
      </c>
      <c r="AL45">
        <v>51.725499999999997</v>
      </c>
      <c r="AM45">
        <v>16.053045000000001</v>
      </c>
      <c r="AN45">
        <v>1.015091</v>
      </c>
      <c r="AO45">
        <v>0</v>
      </c>
      <c r="AP45">
        <v>5.9501939999999998</v>
      </c>
      <c r="AQ45">
        <v>0</v>
      </c>
      <c r="AR45">
        <v>44.870314</v>
      </c>
      <c r="AS45">
        <v>32.779383000000003</v>
      </c>
      <c r="AT45">
        <v>15.662178000000001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1.17533</v>
      </c>
      <c r="BA45">
        <v>1.6979089999999999</v>
      </c>
      <c r="BB45">
        <v>1.347745</v>
      </c>
      <c r="BC45">
        <v>131.38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2497.5604500000004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365.27856800000001</v>
      </c>
      <c r="L46">
        <v>348.954905</v>
      </c>
      <c r="M46">
        <v>54.614277999999999</v>
      </c>
      <c r="N46">
        <v>115.727243</v>
      </c>
      <c r="O46">
        <v>121.24825300000001</v>
      </c>
      <c r="P46">
        <v>137.4134</v>
      </c>
      <c r="Q46">
        <v>11.574718000000001</v>
      </c>
      <c r="R46">
        <v>23.294087000000001</v>
      </c>
      <c r="S46">
        <v>13.729853</v>
      </c>
      <c r="T46">
        <v>0.39602199999999999</v>
      </c>
      <c r="U46">
        <v>405.24372899999997</v>
      </c>
      <c r="V46">
        <v>12.747318999999999</v>
      </c>
      <c r="W46">
        <v>27.240174</v>
      </c>
      <c r="X46">
        <v>94.571095</v>
      </c>
      <c r="Y46">
        <v>0</v>
      </c>
      <c r="Z46">
        <v>12.684225</v>
      </c>
      <c r="AA46">
        <v>40.786696999999997</v>
      </c>
      <c r="AB46">
        <v>40.512340999999999</v>
      </c>
      <c r="AC46">
        <v>29.586065999999999</v>
      </c>
      <c r="AD46">
        <v>37.135857000000001</v>
      </c>
      <c r="AE46">
        <v>50.308022000000001</v>
      </c>
      <c r="AF46">
        <v>8.1707280000000004</v>
      </c>
      <c r="AG46">
        <v>39.004764000000002</v>
      </c>
      <c r="AH46">
        <v>154.84910099999999</v>
      </c>
      <c r="AI46">
        <v>3.6286309999999999</v>
      </c>
      <c r="AJ46">
        <v>0</v>
      </c>
      <c r="AK46">
        <v>53.407983000000002</v>
      </c>
      <c r="AL46">
        <v>51.725499999999997</v>
      </c>
      <c r="AM46">
        <v>16.053045000000001</v>
      </c>
      <c r="AN46">
        <v>1.015091</v>
      </c>
      <c r="AO46">
        <v>0</v>
      </c>
      <c r="AP46">
        <v>5.9501939999999998</v>
      </c>
      <c r="AQ46">
        <v>0</v>
      </c>
      <c r="AR46">
        <v>47.006995000000003</v>
      </c>
      <c r="AS46">
        <v>32.779383000000003</v>
      </c>
      <c r="AT46">
        <v>17.057165000000001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1.17533</v>
      </c>
      <c r="BA46">
        <v>1.6979089999999999</v>
      </c>
      <c r="BB46">
        <v>1.347745</v>
      </c>
      <c r="BC46">
        <v>131.38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2511.4103160000009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365.19350900000001</v>
      </c>
      <c r="L47">
        <v>348.954905</v>
      </c>
      <c r="M47">
        <v>78.528854999999993</v>
      </c>
      <c r="N47">
        <v>115.727243</v>
      </c>
      <c r="O47">
        <v>121.24825300000001</v>
      </c>
      <c r="P47">
        <v>137.4134</v>
      </c>
      <c r="Q47">
        <v>11.574718000000001</v>
      </c>
      <c r="R47">
        <v>23.294087000000001</v>
      </c>
      <c r="S47">
        <v>13.729853</v>
      </c>
      <c r="T47">
        <v>0.39527099999999998</v>
      </c>
      <c r="U47">
        <v>405.24372899999997</v>
      </c>
      <c r="V47">
        <v>12.747318999999999</v>
      </c>
      <c r="W47">
        <v>27.240174</v>
      </c>
      <c r="X47">
        <v>94.571095</v>
      </c>
      <c r="Y47">
        <v>0</v>
      </c>
      <c r="Z47">
        <v>12.684225</v>
      </c>
      <c r="AA47">
        <v>40.786696999999997</v>
      </c>
      <c r="AB47">
        <v>40.512340999999999</v>
      </c>
      <c r="AC47">
        <v>29.586065999999999</v>
      </c>
      <c r="AD47">
        <v>37.135857000000001</v>
      </c>
      <c r="AE47">
        <v>50.308022000000001</v>
      </c>
      <c r="AF47">
        <v>8.1707280000000004</v>
      </c>
      <c r="AG47">
        <v>39.004764000000002</v>
      </c>
      <c r="AH47">
        <v>154.84910099999999</v>
      </c>
      <c r="AI47">
        <v>3.6286309999999999</v>
      </c>
      <c r="AJ47">
        <v>0</v>
      </c>
      <c r="AK47">
        <v>53.407983000000002</v>
      </c>
      <c r="AL47">
        <v>51.725499999999997</v>
      </c>
      <c r="AM47">
        <v>16.053045000000001</v>
      </c>
      <c r="AN47">
        <v>1.015091</v>
      </c>
      <c r="AO47">
        <v>0</v>
      </c>
      <c r="AP47">
        <v>5.9501939999999998</v>
      </c>
      <c r="AQ47">
        <v>0</v>
      </c>
      <c r="AR47">
        <v>47.006995000000003</v>
      </c>
      <c r="AS47">
        <v>32.779383000000003</v>
      </c>
      <c r="AT47">
        <v>16.572583999999999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1.17533</v>
      </c>
      <c r="BA47">
        <v>1.6979089999999999</v>
      </c>
      <c r="BB47">
        <v>1.347745</v>
      </c>
      <c r="BC47">
        <v>131.38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2534.7545020000011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365.19350900000001</v>
      </c>
      <c r="L48">
        <v>348.954905</v>
      </c>
      <c r="M48">
        <v>78.514242999999993</v>
      </c>
      <c r="N48">
        <v>115.727243</v>
      </c>
      <c r="O48">
        <v>121.24825300000001</v>
      </c>
      <c r="P48">
        <v>137.4134</v>
      </c>
      <c r="Q48">
        <v>11.574718000000001</v>
      </c>
      <c r="R48">
        <v>23.294087000000001</v>
      </c>
      <c r="S48">
        <v>13.729853</v>
      </c>
      <c r="T48">
        <v>0.39527099999999998</v>
      </c>
      <c r="U48">
        <v>405.24372899999997</v>
      </c>
      <c r="V48">
        <v>12.747318999999999</v>
      </c>
      <c r="W48">
        <v>27.240174</v>
      </c>
      <c r="X48">
        <v>94.571095</v>
      </c>
      <c r="Y48">
        <v>0</v>
      </c>
      <c r="Z48">
        <v>12.684225</v>
      </c>
      <c r="AA48">
        <v>40.786696999999997</v>
      </c>
      <c r="AB48">
        <v>40.512340999999999</v>
      </c>
      <c r="AC48">
        <v>29.586065999999999</v>
      </c>
      <c r="AD48">
        <v>37.135857000000001</v>
      </c>
      <c r="AE48">
        <v>50.308022000000001</v>
      </c>
      <c r="AF48">
        <v>8.1707280000000004</v>
      </c>
      <c r="AG48">
        <v>39.004764000000002</v>
      </c>
      <c r="AH48">
        <v>154.84910099999999</v>
      </c>
      <c r="AI48">
        <v>3.6286309999999999</v>
      </c>
      <c r="AJ48">
        <v>0</v>
      </c>
      <c r="AK48">
        <v>53.407983000000002</v>
      </c>
      <c r="AL48">
        <v>51.725499999999997</v>
      </c>
      <c r="AM48">
        <v>16.053045000000001</v>
      </c>
      <c r="AN48">
        <v>1.015091</v>
      </c>
      <c r="AO48">
        <v>0</v>
      </c>
      <c r="AP48">
        <v>5.9501939999999998</v>
      </c>
      <c r="AQ48">
        <v>0</v>
      </c>
      <c r="AR48">
        <v>44.870314</v>
      </c>
      <c r="AS48">
        <v>32.779383000000003</v>
      </c>
      <c r="AT48">
        <v>16.977937000000001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1.17533</v>
      </c>
      <c r="BA48">
        <v>1.6979089999999999</v>
      </c>
      <c r="BB48">
        <v>1.347745</v>
      </c>
      <c r="BC48">
        <v>131.38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2533.0085620000009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365.27856800000001</v>
      </c>
      <c r="L49">
        <v>348.954905</v>
      </c>
      <c r="M49">
        <v>78.514242999999993</v>
      </c>
      <c r="N49">
        <v>115.727243</v>
      </c>
      <c r="O49">
        <v>121.24825300000001</v>
      </c>
      <c r="P49">
        <v>137.4134</v>
      </c>
      <c r="Q49">
        <v>11.577602000000001</v>
      </c>
      <c r="R49">
        <v>23.294087000000001</v>
      </c>
      <c r="S49">
        <v>13.984296000000001</v>
      </c>
      <c r="T49">
        <v>0.39602199999999999</v>
      </c>
      <c r="U49">
        <v>405.24372899999997</v>
      </c>
      <c r="V49">
        <v>12.747318999999999</v>
      </c>
      <c r="W49">
        <v>27.240174</v>
      </c>
      <c r="X49">
        <v>94.571095</v>
      </c>
      <c r="Y49">
        <v>0</v>
      </c>
      <c r="Z49">
        <v>12.684225</v>
      </c>
      <c r="AA49">
        <v>40.786696999999997</v>
      </c>
      <c r="AB49">
        <v>40.512340999999999</v>
      </c>
      <c r="AC49">
        <v>29.586065999999999</v>
      </c>
      <c r="AD49">
        <v>37.135857000000001</v>
      </c>
      <c r="AE49">
        <v>50.308022000000001</v>
      </c>
      <c r="AF49">
        <v>8.1707280000000004</v>
      </c>
      <c r="AG49">
        <v>39.004764000000002</v>
      </c>
      <c r="AH49">
        <v>154.84910099999999</v>
      </c>
      <c r="AI49">
        <v>0</v>
      </c>
      <c r="AJ49">
        <v>0</v>
      </c>
      <c r="AK49">
        <v>53.407983000000002</v>
      </c>
      <c r="AL49">
        <v>77.588251</v>
      </c>
      <c r="AM49">
        <v>16.053045000000001</v>
      </c>
      <c r="AN49">
        <v>1.0342450000000001</v>
      </c>
      <c r="AO49">
        <v>0</v>
      </c>
      <c r="AP49">
        <v>5.9501939999999998</v>
      </c>
      <c r="AQ49">
        <v>0</v>
      </c>
      <c r="AR49">
        <v>44.870314</v>
      </c>
      <c r="AS49">
        <v>32.779383000000003</v>
      </c>
      <c r="AT49">
        <v>19.353960000000001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1.17533</v>
      </c>
      <c r="BA49">
        <v>1.6979089999999999</v>
      </c>
      <c r="BB49">
        <v>0.71065999999999996</v>
      </c>
      <c r="BC49">
        <v>131.38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2557.3439110000004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365.27856800000001</v>
      </c>
      <c r="L50">
        <v>363.34628700000002</v>
      </c>
      <c r="M50">
        <v>78.514242999999993</v>
      </c>
      <c r="N50">
        <v>115.727243</v>
      </c>
      <c r="O50">
        <v>121.24825300000001</v>
      </c>
      <c r="P50">
        <v>137.4134</v>
      </c>
      <c r="Q50">
        <v>11.577602000000001</v>
      </c>
      <c r="R50">
        <v>23.294087000000001</v>
      </c>
      <c r="S50">
        <v>14.068902</v>
      </c>
      <c r="T50">
        <v>0.39602199999999999</v>
      </c>
      <c r="U50">
        <v>405.24372899999997</v>
      </c>
      <c r="V50">
        <v>12.747318999999999</v>
      </c>
      <c r="W50">
        <v>27.240174</v>
      </c>
      <c r="X50">
        <v>109.086595</v>
      </c>
      <c r="Y50">
        <v>0</v>
      </c>
      <c r="Z50">
        <v>12.684225</v>
      </c>
      <c r="AA50">
        <v>40.786696999999997</v>
      </c>
      <c r="AB50">
        <v>40.512340999999999</v>
      </c>
      <c r="AC50">
        <v>29.586065999999999</v>
      </c>
      <c r="AD50">
        <v>27.787458000000001</v>
      </c>
      <c r="AE50">
        <v>50.308022000000001</v>
      </c>
      <c r="AF50">
        <v>8.1707280000000004</v>
      </c>
      <c r="AG50">
        <v>39.004764000000002</v>
      </c>
      <c r="AH50">
        <v>154.84910099999999</v>
      </c>
      <c r="AI50">
        <v>0</v>
      </c>
      <c r="AJ50">
        <v>0</v>
      </c>
      <c r="AK50">
        <v>53.407983000000002</v>
      </c>
      <c r="AL50">
        <v>77.588251</v>
      </c>
      <c r="AM50">
        <v>16.053045000000001</v>
      </c>
      <c r="AN50">
        <v>1.0342450000000001</v>
      </c>
      <c r="AO50">
        <v>0</v>
      </c>
      <c r="AP50">
        <v>5.9501939999999998</v>
      </c>
      <c r="AQ50">
        <v>0</v>
      </c>
      <c r="AR50">
        <v>44.870314</v>
      </c>
      <c r="AS50">
        <v>32.779383000000003</v>
      </c>
      <c r="AT50">
        <v>19.353960000000001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1.17533</v>
      </c>
      <c r="BA50">
        <v>1.6979089999999999</v>
      </c>
      <c r="BB50">
        <v>0.71065999999999996</v>
      </c>
      <c r="BC50">
        <v>131.38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2576.9870000000001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365.34828399999998</v>
      </c>
      <c r="L51">
        <v>384.63568700000002</v>
      </c>
      <c r="M51">
        <v>81.732637999999994</v>
      </c>
      <c r="N51">
        <v>115.727243</v>
      </c>
      <c r="O51">
        <v>121.24825300000001</v>
      </c>
      <c r="P51">
        <v>137.4134</v>
      </c>
      <c r="Q51">
        <v>11.632915000000001</v>
      </c>
      <c r="R51">
        <v>23.139254999999999</v>
      </c>
      <c r="S51">
        <v>14.173522</v>
      </c>
      <c r="T51">
        <v>0.39602199999999999</v>
      </c>
      <c r="U51">
        <v>405.24372899999997</v>
      </c>
      <c r="V51">
        <v>16.933589000000001</v>
      </c>
      <c r="W51">
        <v>38.555919000000003</v>
      </c>
      <c r="X51">
        <v>128.59635399999999</v>
      </c>
      <c r="Y51">
        <v>0</v>
      </c>
      <c r="Z51">
        <v>12.684225</v>
      </c>
      <c r="AA51">
        <v>40.786696999999997</v>
      </c>
      <c r="AB51">
        <v>40.512340999999999</v>
      </c>
      <c r="AC51">
        <v>29.586065999999999</v>
      </c>
      <c r="AD51">
        <v>27.787458000000001</v>
      </c>
      <c r="AE51">
        <v>50.308022000000001</v>
      </c>
      <c r="AF51">
        <v>8.1707280000000004</v>
      </c>
      <c r="AG51">
        <v>39.004764000000002</v>
      </c>
      <c r="AH51">
        <v>154.84910099999999</v>
      </c>
      <c r="AI51">
        <v>0</v>
      </c>
      <c r="AJ51">
        <v>0</v>
      </c>
      <c r="AK51">
        <v>53.407983000000002</v>
      </c>
      <c r="AL51">
        <v>82.198566999999997</v>
      </c>
      <c r="AM51">
        <v>16.053045000000001</v>
      </c>
      <c r="AN51">
        <v>1.0342450000000001</v>
      </c>
      <c r="AO51">
        <v>0</v>
      </c>
      <c r="AP51">
        <v>5.9501939999999998</v>
      </c>
      <c r="AQ51">
        <v>0</v>
      </c>
      <c r="AR51">
        <v>44.870314</v>
      </c>
      <c r="AS51">
        <v>32.779383000000003</v>
      </c>
      <c r="AT51">
        <v>19.353960000000001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1.17533</v>
      </c>
      <c r="BA51">
        <v>1.6979089999999999</v>
      </c>
      <c r="BB51">
        <v>0.71065999999999996</v>
      </c>
      <c r="BC51">
        <v>131.38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2641.1917019999992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365.34828399999998</v>
      </c>
      <c r="L52">
        <v>413.66668700000002</v>
      </c>
      <c r="M52">
        <v>88.817143000000002</v>
      </c>
      <c r="N52">
        <v>115.727243</v>
      </c>
      <c r="O52">
        <v>121.24825300000001</v>
      </c>
      <c r="P52">
        <v>137.4134</v>
      </c>
      <c r="Q52">
        <v>11.632915000000001</v>
      </c>
      <c r="R52">
        <v>23.139254999999999</v>
      </c>
      <c r="S52">
        <v>14.220818</v>
      </c>
      <c r="T52">
        <v>0.39602199999999999</v>
      </c>
      <c r="U52">
        <v>405.24372899999997</v>
      </c>
      <c r="V52">
        <v>16.933589000000001</v>
      </c>
      <c r="W52">
        <v>44.054541999999998</v>
      </c>
      <c r="X52">
        <v>142.75074900000001</v>
      </c>
      <c r="Y52">
        <v>0</v>
      </c>
      <c r="Z52">
        <v>12.684225</v>
      </c>
      <c r="AA52">
        <v>40.786696999999997</v>
      </c>
      <c r="AB52">
        <v>40.512340999999999</v>
      </c>
      <c r="AC52">
        <v>29.586065999999999</v>
      </c>
      <c r="AD52">
        <v>27.787458000000001</v>
      </c>
      <c r="AE52">
        <v>50.308022000000001</v>
      </c>
      <c r="AF52">
        <v>8.1707280000000004</v>
      </c>
      <c r="AG52">
        <v>39.004764000000002</v>
      </c>
      <c r="AH52">
        <v>154.84910099999999</v>
      </c>
      <c r="AI52">
        <v>0</v>
      </c>
      <c r="AJ52">
        <v>0</v>
      </c>
      <c r="AK52">
        <v>53.407983000000002</v>
      </c>
      <c r="AL52">
        <v>82.198566999999997</v>
      </c>
      <c r="AM52">
        <v>16.053045000000001</v>
      </c>
      <c r="AN52">
        <v>1.0342450000000001</v>
      </c>
      <c r="AO52">
        <v>0</v>
      </c>
      <c r="AP52">
        <v>5.9501939999999998</v>
      </c>
      <c r="AQ52">
        <v>0</v>
      </c>
      <c r="AR52">
        <v>44.870314</v>
      </c>
      <c r="AS52">
        <v>32.779383000000003</v>
      </c>
      <c r="AT52">
        <v>19.353960000000001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1.17533</v>
      </c>
      <c r="BA52">
        <v>1.6979089999999999</v>
      </c>
      <c r="BB52">
        <v>0.71065999999999996</v>
      </c>
      <c r="BC52">
        <v>131.38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2697.0075209999995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365.34828399999998</v>
      </c>
      <c r="L53">
        <v>433.02068700000001</v>
      </c>
      <c r="M53">
        <v>90.274411000000001</v>
      </c>
      <c r="N53">
        <v>115.727243</v>
      </c>
      <c r="O53">
        <v>121.24825300000001</v>
      </c>
      <c r="P53">
        <v>137.4134</v>
      </c>
      <c r="Q53">
        <v>11.632915000000001</v>
      </c>
      <c r="R53">
        <v>35.923346000000002</v>
      </c>
      <c r="S53">
        <v>14.220818</v>
      </c>
      <c r="T53">
        <v>0.39602199999999999</v>
      </c>
      <c r="U53">
        <v>402.80512499999998</v>
      </c>
      <c r="V53">
        <v>16.933589000000001</v>
      </c>
      <c r="W53">
        <v>44.054541999999998</v>
      </c>
      <c r="X53">
        <v>142.75074900000001</v>
      </c>
      <c r="Y53">
        <v>0</v>
      </c>
      <c r="Z53">
        <v>12.684225</v>
      </c>
      <c r="AA53">
        <v>40.786696999999997</v>
      </c>
      <c r="AB53">
        <v>40.512340999999999</v>
      </c>
      <c r="AC53">
        <v>29.586065999999999</v>
      </c>
      <c r="AD53">
        <v>27.787458000000001</v>
      </c>
      <c r="AE53">
        <v>50.308022000000001</v>
      </c>
      <c r="AF53">
        <v>8.1707280000000004</v>
      </c>
      <c r="AG53">
        <v>39.004764000000002</v>
      </c>
      <c r="AH53">
        <v>154.84910099999999</v>
      </c>
      <c r="AI53">
        <v>0</v>
      </c>
      <c r="AJ53">
        <v>0</v>
      </c>
      <c r="AK53">
        <v>53.407983000000002</v>
      </c>
      <c r="AL53">
        <v>82.198566999999997</v>
      </c>
      <c r="AM53">
        <v>16.053045000000001</v>
      </c>
      <c r="AN53">
        <v>1.0342450000000001</v>
      </c>
      <c r="AO53">
        <v>0</v>
      </c>
      <c r="AP53">
        <v>11.776425</v>
      </c>
      <c r="AQ53">
        <v>0</v>
      </c>
      <c r="AR53">
        <v>44.870314</v>
      </c>
      <c r="AS53">
        <v>32.779383000000003</v>
      </c>
      <c r="AT53">
        <v>17.371212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1.7629950000000001</v>
      </c>
      <c r="BA53">
        <v>1.6979089999999999</v>
      </c>
      <c r="BB53">
        <v>0.69117200000000001</v>
      </c>
      <c r="BC53">
        <v>131.38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2732.5759359999993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365.34828399999998</v>
      </c>
      <c r="L54">
        <v>431.755225</v>
      </c>
      <c r="M54">
        <v>90.274411000000001</v>
      </c>
      <c r="N54">
        <v>115.727243</v>
      </c>
      <c r="O54">
        <v>121.24825300000001</v>
      </c>
      <c r="P54">
        <v>137.4134</v>
      </c>
      <c r="Q54">
        <v>13.770467999999999</v>
      </c>
      <c r="R54">
        <v>37.045878000000002</v>
      </c>
      <c r="S54">
        <v>14.220818</v>
      </c>
      <c r="T54">
        <v>0.78383700000000001</v>
      </c>
      <c r="U54">
        <v>402.80512499999998</v>
      </c>
      <c r="V54">
        <v>16.933589000000001</v>
      </c>
      <c r="W54">
        <v>44.054541999999998</v>
      </c>
      <c r="X54">
        <v>142.75074900000001</v>
      </c>
      <c r="Y54">
        <v>0</v>
      </c>
      <c r="Z54">
        <v>12.684225</v>
      </c>
      <c r="AA54">
        <v>40.786696999999997</v>
      </c>
      <c r="AB54">
        <v>40.512340999999999</v>
      </c>
      <c r="AC54">
        <v>29.586065999999999</v>
      </c>
      <c r="AD54">
        <v>27.787458000000001</v>
      </c>
      <c r="AE54">
        <v>50.308022000000001</v>
      </c>
      <c r="AF54">
        <v>8.1707280000000004</v>
      </c>
      <c r="AG54">
        <v>39.004764000000002</v>
      </c>
      <c r="AH54">
        <v>154.84910099999999</v>
      </c>
      <c r="AI54">
        <v>0</v>
      </c>
      <c r="AJ54">
        <v>0</v>
      </c>
      <c r="AK54">
        <v>53.407983000000002</v>
      </c>
      <c r="AL54">
        <v>82.198566999999997</v>
      </c>
      <c r="AM54">
        <v>16.053045000000001</v>
      </c>
      <c r="AN54">
        <v>1.0342450000000001</v>
      </c>
      <c r="AO54">
        <v>0</v>
      </c>
      <c r="AP54">
        <v>11.776425</v>
      </c>
      <c r="AQ54">
        <v>0</v>
      </c>
      <c r="AR54">
        <v>44.870314</v>
      </c>
      <c r="AS54">
        <v>32.779383000000003</v>
      </c>
      <c r="AT54">
        <v>19.353960000000001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1.7629950000000001</v>
      </c>
      <c r="BA54">
        <v>1.6979089999999999</v>
      </c>
      <c r="BB54">
        <v>1.347745</v>
      </c>
      <c r="BC54">
        <v>131.38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2737.5976949999995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365.34828399999998</v>
      </c>
      <c r="L55">
        <v>351.45555100000001</v>
      </c>
      <c r="M55">
        <v>90.274411000000001</v>
      </c>
      <c r="N55">
        <v>115.727243</v>
      </c>
      <c r="O55">
        <v>121.24825300000001</v>
      </c>
      <c r="P55">
        <v>137.4134</v>
      </c>
      <c r="Q55">
        <v>13.770467999999999</v>
      </c>
      <c r="R55">
        <v>37.045878000000002</v>
      </c>
      <c r="S55">
        <v>14.220818</v>
      </c>
      <c r="T55">
        <v>0.78383700000000001</v>
      </c>
      <c r="U55">
        <v>402.80512499999998</v>
      </c>
      <c r="V55">
        <v>16.933589000000001</v>
      </c>
      <c r="W55">
        <v>44.054541999999998</v>
      </c>
      <c r="X55">
        <v>142.75074900000001</v>
      </c>
      <c r="Y55">
        <v>0</v>
      </c>
      <c r="Z55">
        <v>12.684225</v>
      </c>
      <c r="AA55">
        <v>40.786696999999997</v>
      </c>
      <c r="AB55">
        <v>40.512340999999999</v>
      </c>
      <c r="AC55">
        <v>29.586065999999999</v>
      </c>
      <c r="AD55">
        <v>27.787458000000001</v>
      </c>
      <c r="AE55">
        <v>50.308022000000001</v>
      </c>
      <c r="AF55">
        <v>8.1707280000000004</v>
      </c>
      <c r="AG55">
        <v>39.004764000000002</v>
      </c>
      <c r="AH55">
        <v>154.84910099999999</v>
      </c>
      <c r="AI55">
        <v>0</v>
      </c>
      <c r="AJ55">
        <v>0</v>
      </c>
      <c r="AK55">
        <v>53.407983000000002</v>
      </c>
      <c r="AL55">
        <v>82.198566999999997</v>
      </c>
      <c r="AM55">
        <v>16.053045000000001</v>
      </c>
      <c r="AN55">
        <v>1.0342450000000001</v>
      </c>
      <c r="AO55">
        <v>0</v>
      </c>
      <c r="AP55">
        <v>11.776425</v>
      </c>
      <c r="AQ55">
        <v>0</v>
      </c>
      <c r="AR55">
        <v>47.006995000000003</v>
      </c>
      <c r="AS55">
        <v>32.779383000000003</v>
      </c>
      <c r="AT55">
        <v>19.353960000000001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1.7629950000000001</v>
      </c>
      <c r="BA55">
        <v>1.6979089999999999</v>
      </c>
      <c r="BB55">
        <v>1.347745</v>
      </c>
      <c r="BC55">
        <v>131.38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2659.4347019999996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365.34828399999998</v>
      </c>
      <c r="L56">
        <v>349.572562</v>
      </c>
      <c r="M56">
        <v>90.274411000000001</v>
      </c>
      <c r="N56">
        <v>115.727243</v>
      </c>
      <c r="O56">
        <v>121.24825300000001</v>
      </c>
      <c r="P56">
        <v>137.4134</v>
      </c>
      <c r="Q56">
        <v>13.770467999999999</v>
      </c>
      <c r="R56">
        <v>37.045878000000002</v>
      </c>
      <c r="S56">
        <v>14.220818</v>
      </c>
      <c r="T56">
        <v>0.78383700000000001</v>
      </c>
      <c r="U56">
        <v>402.80512499999998</v>
      </c>
      <c r="V56">
        <v>16.933589000000001</v>
      </c>
      <c r="W56">
        <v>44.054541999999998</v>
      </c>
      <c r="X56">
        <v>142.75074900000001</v>
      </c>
      <c r="Y56">
        <v>0</v>
      </c>
      <c r="Z56">
        <v>12.684225</v>
      </c>
      <c r="AA56">
        <v>40.786696999999997</v>
      </c>
      <c r="AB56">
        <v>40.512340999999999</v>
      </c>
      <c r="AC56">
        <v>29.586065999999999</v>
      </c>
      <c r="AD56">
        <v>27.787458000000001</v>
      </c>
      <c r="AE56">
        <v>50.308022000000001</v>
      </c>
      <c r="AF56">
        <v>8.1707280000000004</v>
      </c>
      <c r="AG56">
        <v>39.004764000000002</v>
      </c>
      <c r="AH56">
        <v>154.84910099999999</v>
      </c>
      <c r="AI56">
        <v>0</v>
      </c>
      <c r="AJ56">
        <v>0</v>
      </c>
      <c r="AK56">
        <v>53.407983000000002</v>
      </c>
      <c r="AL56">
        <v>82.198566999999997</v>
      </c>
      <c r="AM56">
        <v>16.053045000000001</v>
      </c>
      <c r="AN56">
        <v>1.0342450000000001</v>
      </c>
      <c r="AO56">
        <v>0</v>
      </c>
      <c r="AP56">
        <v>11.776425</v>
      </c>
      <c r="AQ56">
        <v>0</v>
      </c>
      <c r="AR56">
        <v>47.006995000000003</v>
      </c>
      <c r="AS56">
        <v>32.779383000000003</v>
      </c>
      <c r="AT56">
        <v>19.353960000000001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2.3506580000000001</v>
      </c>
      <c r="BA56">
        <v>1.6979089999999999</v>
      </c>
      <c r="BB56">
        <v>1.347745</v>
      </c>
      <c r="BC56">
        <v>131.38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2658.1393759999996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365.34828399999998</v>
      </c>
      <c r="L57">
        <v>405.62732499999998</v>
      </c>
      <c r="M57">
        <v>90.274411000000001</v>
      </c>
      <c r="N57">
        <v>115.727243</v>
      </c>
      <c r="O57">
        <v>121.24825300000001</v>
      </c>
      <c r="P57">
        <v>137.4134</v>
      </c>
      <c r="Q57">
        <v>13.770467999999999</v>
      </c>
      <c r="R57">
        <v>41.659484999999997</v>
      </c>
      <c r="S57">
        <v>14.220818</v>
      </c>
      <c r="T57">
        <v>0.78383700000000001</v>
      </c>
      <c r="U57">
        <v>402.80512499999998</v>
      </c>
      <c r="V57">
        <v>16.933589000000001</v>
      </c>
      <c r="W57">
        <v>44.054541999999998</v>
      </c>
      <c r="X57">
        <v>142.75074900000001</v>
      </c>
      <c r="Y57">
        <v>0</v>
      </c>
      <c r="Z57">
        <v>12.684225</v>
      </c>
      <c r="AA57">
        <v>40.786696999999997</v>
      </c>
      <c r="AB57">
        <v>40.512340999999999</v>
      </c>
      <c r="AC57">
        <v>29.586065999999999</v>
      </c>
      <c r="AD57">
        <v>27.787458000000001</v>
      </c>
      <c r="AE57">
        <v>50.308022000000001</v>
      </c>
      <c r="AF57">
        <v>8.1707280000000004</v>
      </c>
      <c r="AG57">
        <v>39.004764000000002</v>
      </c>
      <c r="AH57">
        <v>154.84910099999999</v>
      </c>
      <c r="AI57">
        <v>0</v>
      </c>
      <c r="AJ57">
        <v>0</v>
      </c>
      <c r="AK57">
        <v>53.407983000000002</v>
      </c>
      <c r="AL57">
        <v>82.198566999999997</v>
      </c>
      <c r="AM57">
        <v>16.053045000000001</v>
      </c>
      <c r="AN57">
        <v>1.0533980000000001</v>
      </c>
      <c r="AO57">
        <v>0</v>
      </c>
      <c r="AP57">
        <v>5.9501939999999998</v>
      </c>
      <c r="AQ57">
        <v>0</v>
      </c>
      <c r="AR57">
        <v>44.870314</v>
      </c>
      <c r="AS57">
        <v>32.779383000000003</v>
      </c>
      <c r="AT57">
        <v>18.788205999999999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2.3506580000000001</v>
      </c>
      <c r="BA57">
        <v>1.6979089999999999</v>
      </c>
      <c r="BB57">
        <v>1.347745</v>
      </c>
      <c r="BC57">
        <v>131.38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2710.2982329999995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373.67435499999999</v>
      </c>
      <c r="L58">
        <v>512.07432500000004</v>
      </c>
      <c r="M58">
        <v>90.274411000000001</v>
      </c>
      <c r="N58">
        <v>115.727243</v>
      </c>
      <c r="O58">
        <v>121.24825300000001</v>
      </c>
      <c r="P58">
        <v>137.4134</v>
      </c>
      <c r="Q58">
        <v>13.770467999999999</v>
      </c>
      <c r="R58">
        <v>41.659484999999997</v>
      </c>
      <c r="S58">
        <v>14.220818</v>
      </c>
      <c r="T58">
        <v>0.78383700000000001</v>
      </c>
      <c r="U58">
        <v>402.80512499999998</v>
      </c>
      <c r="V58">
        <v>16.933589000000001</v>
      </c>
      <c r="W58">
        <v>44.054541999999998</v>
      </c>
      <c r="X58">
        <v>142.75074900000001</v>
      </c>
      <c r="Y58">
        <v>0</v>
      </c>
      <c r="Z58">
        <v>12.684225</v>
      </c>
      <c r="AA58">
        <v>40.786696999999997</v>
      </c>
      <c r="AB58">
        <v>40.512340999999999</v>
      </c>
      <c r="AC58">
        <v>29.586065999999999</v>
      </c>
      <c r="AD58">
        <v>27.787458000000001</v>
      </c>
      <c r="AE58">
        <v>50.308022000000001</v>
      </c>
      <c r="AF58">
        <v>8.1707280000000004</v>
      </c>
      <c r="AG58">
        <v>39.004764000000002</v>
      </c>
      <c r="AH58">
        <v>154.84910099999999</v>
      </c>
      <c r="AI58">
        <v>0</v>
      </c>
      <c r="AJ58">
        <v>0</v>
      </c>
      <c r="AK58">
        <v>53.407983000000002</v>
      </c>
      <c r="AL58">
        <v>82.198566999999997</v>
      </c>
      <c r="AM58">
        <v>16.053045000000001</v>
      </c>
      <c r="AN58">
        <v>1.0533980000000001</v>
      </c>
      <c r="AO58">
        <v>0</v>
      </c>
      <c r="AP58">
        <v>5.9501939999999998</v>
      </c>
      <c r="AQ58">
        <v>0</v>
      </c>
      <c r="AR58">
        <v>44.870314</v>
      </c>
      <c r="AS58">
        <v>32.779383000000003</v>
      </c>
      <c r="AT58">
        <v>16.112468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2.3506580000000001</v>
      </c>
      <c r="BA58">
        <v>1.6979089999999999</v>
      </c>
      <c r="BB58">
        <v>1.347745</v>
      </c>
      <c r="BC58">
        <v>131.38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2822.3955659999988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422.05935499999998</v>
      </c>
      <c r="L59">
        <v>537.23452499999996</v>
      </c>
      <c r="M59">
        <v>90.274411000000001</v>
      </c>
      <c r="N59">
        <v>115.727243</v>
      </c>
      <c r="O59">
        <v>121.24825300000001</v>
      </c>
      <c r="P59">
        <v>137.4134</v>
      </c>
      <c r="Q59">
        <v>13.770467999999999</v>
      </c>
      <c r="R59">
        <v>41.659484999999997</v>
      </c>
      <c r="S59">
        <v>14.220818</v>
      </c>
      <c r="T59">
        <v>0.78383700000000001</v>
      </c>
      <c r="U59">
        <v>402.80512499999998</v>
      </c>
      <c r="V59">
        <v>16.933589000000001</v>
      </c>
      <c r="W59">
        <v>44.054541999999998</v>
      </c>
      <c r="X59">
        <v>142.75074900000001</v>
      </c>
      <c r="Y59">
        <v>0</v>
      </c>
      <c r="Z59">
        <v>12.684225</v>
      </c>
      <c r="AA59">
        <v>40.786696999999997</v>
      </c>
      <c r="AB59">
        <v>40.512340999999999</v>
      </c>
      <c r="AC59">
        <v>29.586065999999999</v>
      </c>
      <c r="AD59">
        <v>27.787458000000001</v>
      </c>
      <c r="AE59">
        <v>50.308022000000001</v>
      </c>
      <c r="AF59">
        <v>8.1707280000000004</v>
      </c>
      <c r="AG59">
        <v>39.004764000000002</v>
      </c>
      <c r="AH59">
        <v>154.84910099999999</v>
      </c>
      <c r="AI59">
        <v>0</v>
      </c>
      <c r="AJ59">
        <v>0</v>
      </c>
      <c r="AK59">
        <v>53.407983000000002</v>
      </c>
      <c r="AL59">
        <v>82.198566999999997</v>
      </c>
      <c r="AM59">
        <v>16.053045000000001</v>
      </c>
      <c r="AN59">
        <v>1.0533980000000001</v>
      </c>
      <c r="AO59">
        <v>0</v>
      </c>
      <c r="AP59">
        <v>5.9501939999999998</v>
      </c>
      <c r="AQ59">
        <v>0</v>
      </c>
      <c r="AR59">
        <v>44.870314</v>
      </c>
      <c r="AS59">
        <v>32.779383000000003</v>
      </c>
      <c r="AT59">
        <v>16.089334000000001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2.3506580000000001</v>
      </c>
      <c r="BA59">
        <v>1.6979089999999999</v>
      </c>
      <c r="BB59">
        <v>1.347745</v>
      </c>
      <c r="BC59">
        <v>135.47999999999999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2900.0176319999987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470.44435499999997</v>
      </c>
      <c r="L60">
        <v>607.38658199999998</v>
      </c>
      <c r="M60">
        <v>90.274411000000001</v>
      </c>
      <c r="N60">
        <v>115.727243</v>
      </c>
      <c r="O60">
        <v>121.24825300000001</v>
      </c>
      <c r="P60">
        <v>137.4134</v>
      </c>
      <c r="Q60">
        <v>13.770467999999999</v>
      </c>
      <c r="R60">
        <v>41.659484999999997</v>
      </c>
      <c r="S60">
        <v>14.220818</v>
      </c>
      <c r="T60">
        <v>0.78383700000000001</v>
      </c>
      <c r="U60">
        <v>402.80512499999998</v>
      </c>
      <c r="V60">
        <v>16.933589000000001</v>
      </c>
      <c r="W60">
        <v>44.054541999999998</v>
      </c>
      <c r="X60">
        <v>142.75074900000001</v>
      </c>
      <c r="Y60">
        <v>0</v>
      </c>
      <c r="Z60">
        <v>12.684225</v>
      </c>
      <c r="AA60">
        <v>40.786696999999997</v>
      </c>
      <c r="AB60">
        <v>40.512340999999999</v>
      </c>
      <c r="AC60">
        <v>29.586065999999999</v>
      </c>
      <c r="AD60">
        <v>27.787458000000001</v>
      </c>
      <c r="AE60">
        <v>50.308022000000001</v>
      </c>
      <c r="AF60">
        <v>8.1707280000000004</v>
      </c>
      <c r="AG60">
        <v>39.004764000000002</v>
      </c>
      <c r="AH60">
        <v>154.84910099999999</v>
      </c>
      <c r="AI60">
        <v>0</v>
      </c>
      <c r="AJ60">
        <v>0</v>
      </c>
      <c r="AK60">
        <v>53.407983000000002</v>
      </c>
      <c r="AL60">
        <v>82.198566999999997</v>
      </c>
      <c r="AM60">
        <v>16.053045000000001</v>
      </c>
      <c r="AN60">
        <v>1.0533980000000001</v>
      </c>
      <c r="AO60">
        <v>0</v>
      </c>
      <c r="AP60">
        <v>5.9501939999999998</v>
      </c>
      <c r="AQ60">
        <v>0</v>
      </c>
      <c r="AR60">
        <v>44.870314</v>
      </c>
      <c r="AS60">
        <v>32.779383000000003</v>
      </c>
      <c r="AT60">
        <v>19.353960000000001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2.3506580000000001</v>
      </c>
      <c r="BA60">
        <v>1.6979089999999999</v>
      </c>
      <c r="BB60">
        <v>1.347745</v>
      </c>
      <c r="BC60">
        <v>135.47999999999999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3021.8193149999988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518.82935499999996</v>
      </c>
      <c r="L61">
        <v>626.74058200000002</v>
      </c>
      <c r="M61">
        <v>90.274411000000001</v>
      </c>
      <c r="N61">
        <v>115.727243</v>
      </c>
      <c r="O61">
        <v>121.24825300000001</v>
      </c>
      <c r="P61">
        <v>137.4134</v>
      </c>
      <c r="Q61">
        <v>13.770467999999999</v>
      </c>
      <c r="R61">
        <v>41.659484999999997</v>
      </c>
      <c r="S61">
        <v>14.220818</v>
      </c>
      <c r="T61">
        <v>0.78383700000000001</v>
      </c>
      <c r="U61">
        <v>405.091994</v>
      </c>
      <c r="V61">
        <v>16.933589000000001</v>
      </c>
      <c r="W61">
        <v>44.054541999999998</v>
      </c>
      <c r="X61">
        <v>142.75074900000001</v>
      </c>
      <c r="Y61">
        <v>0</v>
      </c>
      <c r="Z61">
        <v>6.3868200000000002</v>
      </c>
      <c r="AA61">
        <v>40.786696999999997</v>
      </c>
      <c r="AB61">
        <v>40.512340999999999</v>
      </c>
      <c r="AC61">
        <v>29.586065999999999</v>
      </c>
      <c r="AD61">
        <v>27.787458000000001</v>
      </c>
      <c r="AE61">
        <v>50.308022000000001</v>
      </c>
      <c r="AF61">
        <v>8.1707280000000004</v>
      </c>
      <c r="AG61">
        <v>39.004764000000002</v>
      </c>
      <c r="AH61">
        <v>154.84910099999999</v>
      </c>
      <c r="AI61">
        <v>0</v>
      </c>
      <c r="AJ61">
        <v>0</v>
      </c>
      <c r="AK61">
        <v>53.407983000000002</v>
      </c>
      <c r="AL61">
        <v>82.198566999999997</v>
      </c>
      <c r="AM61">
        <v>16.053045000000001</v>
      </c>
      <c r="AN61">
        <v>1.0533980000000001</v>
      </c>
      <c r="AO61">
        <v>0</v>
      </c>
      <c r="AP61">
        <v>8.6773659999999992</v>
      </c>
      <c r="AQ61">
        <v>0</v>
      </c>
      <c r="AR61">
        <v>44.870314</v>
      </c>
      <c r="AS61">
        <v>32.779383000000003</v>
      </c>
      <c r="AT61">
        <v>19.353960000000001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2.3506580000000001</v>
      </c>
      <c r="BA61">
        <v>1.6979089999999999</v>
      </c>
      <c r="BB61">
        <v>1.347745</v>
      </c>
      <c r="BC61">
        <v>135.47999999999999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3088.274950999999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523.09584800000005</v>
      </c>
      <c r="L62">
        <v>636.64005599999996</v>
      </c>
      <c r="M62">
        <v>90.274411000000001</v>
      </c>
      <c r="N62">
        <v>115.727243</v>
      </c>
      <c r="O62">
        <v>121.24825300000001</v>
      </c>
      <c r="P62">
        <v>137.4134</v>
      </c>
      <c r="Q62">
        <v>20.772164</v>
      </c>
      <c r="R62">
        <v>41.659484999999997</v>
      </c>
      <c r="S62">
        <v>14.220818</v>
      </c>
      <c r="T62">
        <v>0.78383700000000001</v>
      </c>
      <c r="U62">
        <v>405.24372899999997</v>
      </c>
      <c r="V62">
        <v>16.933589000000001</v>
      </c>
      <c r="W62">
        <v>44.054541999999998</v>
      </c>
      <c r="X62">
        <v>142.75074900000001</v>
      </c>
      <c r="Y62">
        <v>0</v>
      </c>
      <c r="Z62">
        <v>6.3868200000000002</v>
      </c>
      <c r="AA62">
        <v>40.786696999999997</v>
      </c>
      <c r="AB62">
        <v>40.512340999999999</v>
      </c>
      <c r="AC62">
        <v>29.586065999999999</v>
      </c>
      <c r="AD62">
        <v>27.787458000000001</v>
      </c>
      <c r="AE62">
        <v>50.308022000000001</v>
      </c>
      <c r="AF62">
        <v>8.1707280000000004</v>
      </c>
      <c r="AG62">
        <v>39.004764000000002</v>
      </c>
      <c r="AH62">
        <v>154.84910099999999</v>
      </c>
      <c r="AI62">
        <v>0</v>
      </c>
      <c r="AJ62">
        <v>0</v>
      </c>
      <c r="AK62">
        <v>53.407983000000002</v>
      </c>
      <c r="AL62">
        <v>82.198566999999997</v>
      </c>
      <c r="AM62">
        <v>16.053045000000001</v>
      </c>
      <c r="AN62">
        <v>1.0533980000000001</v>
      </c>
      <c r="AO62">
        <v>0</v>
      </c>
      <c r="AP62">
        <v>8.6773659999999992</v>
      </c>
      <c r="AQ62">
        <v>0</v>
      </c>
      <c r="AR62">
        <v>44.870314</v>
      </c>
      <c r="AS62">
        <v>32.779383000000003</v>
      </c>
      <c r="AT62">
        <v>19.353960000000001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2.3506580000000001</v>
      </c>
      <c r="BA62">
        <v>1.6979089999999999</v>
      </c>
      <c r="BB62">
        <v>1.347745</v>
      </c>
      <c r="BC62">
        <v>135.47999999999999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3109.5943489999991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560.83614799999998</v>
      </c>
      <c r="L63">
        <v>636.64005599999996</v>
      </c>
      <c r="M63">
        <v>90.274411000000001</v>
      </c>
      <c r="N63">
        <v>115.727243</v>
      </c>
      <c r="O63">
        <v>121.24825300000001</v>
      </c>
      <c r="P63">
        <v>137.4134</v>
      </c>
      <c r="Q63">
        <v>20.772164</v>
      </c>
      <c r="R63">
        <v>41.659484999999997</v>
      </c>
      <c r="S63">
        <v>14.220818</v>
      </c>
      <c r="T63">
        <v>0.78383700000000001</v>
      </c>
      <c r="U63">
        <v>405.24372899999997</v>
      </c>
      <c r="V63">
        <v>16.933589000000001</v>
      </c>
      <c r="W63">
        <v>44.054541999999998</v>
      </c>
      <c r="X63">
        <v>142.75074900000001</v>
      </c>
      <c r="Y63">
        <v>0</v>
      </c>
      <c r="Z63">
        <v>6.3868200000000002</v>
      </c>
      <c r="AA63">
        <v>40.786696999999997</v>
      </c>
      <c r="AB63">
        <v>40.512340999999999</v>
      </c>
      <c r="AC63">
        <v>29.586065999999999</v>
      </c>
      <c r="AD63">
        <v>27.787458000000001</v>
      </c>
      <c r="AE63">
        <v>50.308022000000001</v>
      </c>
      <c r="AF63">
        <v>8.1707280000000004</v>
      </c>
      <c r="AG63">
        <v>39.004764000000002</v>
      </c>
      <c r="AH63">
        <v>154.84910099999999</v>
      </c>
      <c r="AI63">
        <v>0</v>
      </c>
      <c r="AJ63">
        <v>0</v>
      </c>
      <c r="AK63">
        <v>53.407983000000002</v>
      </c>
      <c r="AL63">
        <v>80.399418999999995</v>
      </c>
      <c r="AM63">
        <v>16.053045000000001</v>
      </c>
      <c r="AN63">
        <v>1.0533980000000001</v>
      </c>
      <c r="AO63">
        <v>0</v>
      </c>
      <c r="AP63">
        <v>11.156613</v>
      </c>
      <c r="AQ63">
        <v>0</v>
      </c>
      <c r="AR63">
        <v>44.870314</v>
      </c>
      <c r="AS63">
        <v>32.779383000000003</v>
      </c>
      <c r="AT63">
        <v>19.353960000000001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2.3506580000000001</v>
      </c>
      <c r="BA63">
        <v>1.6979089999999999</v>
      </c>
      <c r="BB63">
        <v>1.347745</v>
      </c>
      <c r="BC63">
        <v>135.47999999999999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3148.0147479999991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560.83614799999998</v>
      </c>
      <c r="L64">
        <v>636.64005599999996</v>
      </c>
      <c r="M64">
        <v>90.274411000000001</v>
      </c>
      <c r="N64">
        <v>115.727243</v>
      </c>
      <c r="O64">
        <v>121.24825300000001</v>
      </c>
      <c r="P64">
        <v>137.4134</v>
      </c>
      <c r="Q64">
        <v>20.772164</v>
      </c>
      <c r="R64">
        <v>41.659484999999997</v>
      </c>
      <c r="S64">
        <v>14.220818</v>
      </c>
      <c r="T64">
        <v>0.78383700000000001</v>
      </c>
      <c r="U64">
        <v>405.24372899999997</v>
      </c>
      <c r="V64">
        <v>16.933589000000001</v>
      </c>
      <c r="W64">
        <v>44.054541999999998</v>
      </c>
      <c r="X64">
        <v>142.75074900000001</v>
      </c>
      <c r="Y64">
        <v>0</v>
      </c>
      <c r="Z64">
        <v>6.3868200000000002</v>
      </c>
      <c r="AA64">
        <v>40.786696999999997</v>
      </c>
      <c r="AB64">
        <v>40.512340999999999</v>
      </c>
      <c r="AC64">
        <v>29.586065999999999</v>
      </c>
      <c r="AD64">
        <v>27.787458000000001</v>
      </c>
      <c r="AE64">
        <v>50.308022000000001</v>
      </c>
      <c r="AF64">
        <v>8.1707280000000004</v>
      </c>
      <c r="AG64">
        <v>39.004764000000002</v>
      </c>
      <c r="AH64">
        <v>154.84910099999999</v>
      </c>
      <c r="AI64">
        <v>0</v>
      </c>
      <c r="AJ64">
        <v>0</v>
      </c>
      <c r="AK64">
        <v>53.407983000000002</v>
      </c>
      <c r="AL64">
        <v>80.399418999999995</v>
      </c>
      <c r="AM64">
        <v>16.053045000000001</v>
      </c>
      <c r="AN64">
        <v>1.0533980000000001</v>
      </c>
      <c r="AO64">
        <v>0</v>
      </c>
      <c r="AP64">
        <v>11.156613</v>
      </c>
      <c r="AQ64">
        <v>0</v>
      </c>
      <c r="AR64">
        <v>44.870314</v>
      </c>
      <c r="AS64">
        <v>32.779383000000003</v>
      </c>
      <c r="AT64">
        <v>19.353960000000001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2.3506580000000001</v>
      </c>
      <c r="BA64">
        <v>1.6979089999999999</v>
      </c>
      <c r="BB64">
        <v>1.347745</v>
      </c>
      <c r="BC64">
        <v>135.47999999999999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3148.0147479999991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560.83614799999998</v>
      </c>
      <c r="L65">
        <v>636.64005599999996</v>
      </c>
      <c r="M65">
        <v>90.274411000000001</v>
      </c>
      <c r="N65">
        <v>115.727243</v>
      </c>
      <c r="O65">
        <v>121.24825300000001</v>
      </c>
      <c r="P65">
        <v>137.4134</v>
      </c>
      <c r="Q65">
        <v>20.772164</v>
      </c>
      <c r="R65">
        <v>41.659484999999997</v>
      </c>
      <c r="S65">
        <v>14.220818</v>
      </c>
      <c r="T65">
        <v>0.78383700000000001</v>
      </c>
      <c r="U65">
        <v>405.24372899999997</v>
      </c>
      <c r="V65">
        <v>16.933589000000001</v>
      </c>
      <c r="W65">
        <v>44.054541999999998</v>
      </c>
      <c r="X65">
        <v>142.75074900000001</v>
      </c>
      <c r="Y65">
        <v>0</v>
      </c>
      <c r="Z65">
        <v>6.3868200000000002</v>
      </c>
      <c r="AA65">
        <v>40.786696999999997</v>
      </c>
      <c r="AB65">
        <v>40.512340999999999</v>
      </c>
      <c r="AC65">
        <v>29.586065999999999</v>
      </c>
      <c r="AD65">
        <v>27.787458000000001</v>
      </c>
      <c r="AE65">
        <v>50.308022000000001</v>
      </c>
      <c r="AF65">
        <v>8.1707280000000004</v>
      </c>
      <c r="AG65">
        <v>39.004764000000002</v>
      </c>
      <c r="AH65">
        <v>154.84910099999999</v>
      </c>
      <c r="AI65">
        <v>0</v>
      </c>
      <c r="AJ65">
        <v>0</v>
      </c>
      <c r="AK65">
        <v>53.407983000000002</v>
      </c>
      <c r="AL65">
        <v>80.399418999999995</v>
      </c>
      <c r="AM65">
        <v>16.053045000000001</v>
      </c>
      <c r="AN65">
        <v>1.072549</v>
      </c>
      <c r="AO65">
        <v>0</v>
      </c>
      <c r="AP65">
        <v>11.156613</v>
      </c>
      <c r="AQ65">
        <v>0</v>
      </c>
      <c r="AR65">
        <v>44.870314</v>
      </c>
      <c r="AS65">
        <v>32.779383000000003</v>
      </c>
      <c r="AT65">
        <v>19.353960000000001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2.3506580000000001</v>
      </c>
      <c r="BA65">
        <v>1.6979089999999999</v>
      </c>
      <c r="BB65">
        <v>1.347745</v>
      </c>
      <c r="BC65">
        <v>135.47999999999999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3148.0338989999991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560.83614799999998</v>
      </c>
      <c r="L66">
        <v>636.64005599999996</v>
      </c>
      <c r="M66">
        <v>90.274411000000001</v>
      </c>
      <c r="N66">
        <v>115.727243</v>
      </c>
      <c r="O66">
        <v>121.24825300000001</v>
      </c>
      <c r="P66">
        <v>137.4134</v>
      </c>
      <c r="Q66">
        <v>20.772164</v>
      </c>
      <c r="R66">
        <v>41.659484999999997</v>
      </c>
      <c r="S66">
        <v>14.220818</v>
      </c>
      <c r="T66">
        <v>0.78383700000000001</v>
      </c>
      <c r="U66">
        <v>405.24372899999997</v>
      </c>
      <c r="V66">
        <v>16.933589000000001</v>
      </c>
      <c r="W66">
        <v>44.054541999999998</v>
      </c>
      <c r="X66">
        <v>142.75074900000001</v>
      </c>
      <c r="Y66">
        <v>0</v>
      </c>
      <c r="Z66">
        <v>6.3868200000000002</v>
      </c>
      <c r="AA66">
        <v>40.786696999999997</v>
      </c>
      <c r="AB66">
        <v>40.512340999999999</v>
      </c>
      <c r="AC66">
        <v>29.586065999999999</v>
      </c>
      <c r="AD66">
        <v>27.787458000000001</v>
      </c>
      <c r="AE66">
        <v>50.308022000000001</v>
      </c>
      <c r="AF66">
        <v>8.1707280000000004</v>
      </c>
      <c r="AG66">
        <v>39.004764000000002</v>
      </c>
      <c r="AH66">
        <v>154.84910099999999</v>
      </c>
      <c r="AI66">
        <v>0</v>
      </c>
      <c r="AJ66">
        <v>0</v>
      </c>
      <c r="AK66">
        <v>53.407983000000002</v>
      </c>
      <c r="AL66">
        <v>80.399418999999995</v>
      </c>
      <c r="AM66">
        <v>16.053045000000001</v>
      </c>
      <c r="AN66">
        <v>1.072549</v>
      </c>
      <c r="AO66">
        <v>0</v>
      </c>
      <c r="AP66">
        <v>11.156613</v>
      </c>
      <c r="AQ66">
        <v>0</v>
      </c>
      <c r="AR66">
        <v>44.870314</v>
      </c>
      <c r="AS66">
        <v>32.779383000000003</v>
      </c>
      <c r="AT66">
        <v>18.781962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2.3506580000000001</v>
      </c>
      <c r="BA66">
        <v>1.6979089999999999</v>
      </c>
      <c r="BB66">
        <v>1.347745</v>
      </c>
      <c r="BC66">
        <v>135.47999999999999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3147.4619009999992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580.19014800000002</v>
      </c>
      <c r="L67">
        <v>636.64005599999996</v>
      </c>
      <c r="M67">
        <v>90.274411000000001</v>
      </c>
      <c r="N67">
        <v>115.727243</v>
      </c>
      <c r="O67">
        <v>121.24825300000001</v>
      </c>
      <c r="P67">
        <v>137.4134</v>
      </c>
      <c r="Q67">
        <v>20.363567</v>
      </c>
      <c r="R67">
        <v>41.659484999999997</v>
      </c>
      <c r="S67">
        <v>14.220818</v>
      </c>
      <c r="T67">
        <v>0.78383700000000001</v>
      </c>
      <c r="U67">
        <v>405.24372899999997</v>
      </c>
      <c r="V67">
        <v>16.933589000000001</v>
      </c>
      <c r="W67">
        <v>40.530178999999997</v>
      </c>
      <c r="X67">
        <v>142.75074900000001</v>
      </c>
      <c r="Y67">
        <v>0</v>
      </c>
      <c r="Z67">
        <v>6.3868200000000002</v>
      </c>
      <c r="AA67">
        <v>40.786696999999997</v>
      </c>
      <c r="AB67">
        <v>40.512340999999999</v>
      </c>
      <c r="AC67">
        <v>29.586065999999999</v>
      </c>
      <c r="AD67">
        <v>27.787458000000001</v>
      </c>
      <c r="AE67">
        <v>50.308022000000001</v>
      </c>
      <c r="AF67">
        <v>8.1707280000000004</v>
      </c>
      <c r="AG67">
        <v>39.004764000000002</v>
      </c>
      <c r="AH67">
        <v>154.84910099999999</v>
      </c>
      <c r="AI67">
        <v>3.2398500000000001</v>
      </c>
      <c r="AJ67">
        <v>0</v>
      </c>
      <c r="AK67">
        <v>53.407983000000002</v>
      </c>
      <c r="AL67">
        <v>80.399418999999995</v>
      </c>
      <c r="AM67">
        <v>16.053045000000001</v>
      </c>
      <c r="AN67">
        <v>1.072549</v>
      </c>
      <c r="AO67">
        <v>0</v>
      </c>
      <c r="AP67">
        <v>11.156613</v>
      </c>
      <c r="AQ67">
        <v>0</v>
      </c>
      <c r="AR67">
        <v>44.870314</v>
      </c>
      <c r="AS67">
        <v>32.779383000000003</v>
      </c>
      <c r="AT67">
        <v>18.805301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2.3506580000000001</v>
      </c>
      <c r="BA67">
        <v>1.6979089999999999</v>
      </c>
      <c r="BB67">
        <v>1.347745</v>
      </c>
      <c r="BC67">
        <v>135.47999999999999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3166.1461299999987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580.19014800000002</v>
      </c>
      <c r="L68">
        <v>636.64005599999996</v>
      </c>
      <c r="M68">
        <v>90.274411000000001</v>
      </c>
      <c r="N68">
        <v>115.727243</v>
      </c>
      <c r="O68">
        <v>121.24825300000001</v>
      </c>
      <c r="P68">
        <v>137.4134</v>
      </c>
      <c r="Q68">
        <v>20.363567</v>
      </c>
      <c r="R68">
        <v>41.659484999999997</v>
      </c>
      <c r="S68">
        <v>14.220818</v>
      </c>
      <c r="T68">
        <v>0.78383700000000001</v>
      </c>
      <c r="U68">
        <v>405.24372899999997</v>
      </c>
      <c r="V68">
        <v>16.933589000000001</v>
      </c>
      <c r="W68">
        <v>40.530178999999997</v>
      </c>
      <c r="X68">
        <v>142.75074900000001</v>
      </c>
      <c r="Y68">
        <v>0</v>
      </c>
      <c r="Z68">
        <v>6.3868200000000002</v>
      </c>
      <c r="AA68">
        <v>40.786696999999997</v>
      </c>
      <c r="AB68">
        <v>40.512340999999999</v>
      </c>
      <c r="AC68">
        <v>29.586065999999999</v>
      </c>
      <c r="AD68">
        <v>27.787458000000001</v>
      </c>
      <c r="AE68">
        <v>50.308022000000001</v>
      </c>
      <c r="AF68">
        <v>8.1707280000000004</v>
      </c>
      <c r="AG68">
        <v>39.004764000000002</v>
      </c>
      <c r="AH68">
        <v>154.84910099999999</v>
      </c>
      <c r="AI68">
        <v>15.551277000000001</v>
      </c>
      <c r="AJ68">
        <v>0</v>
      </c>
      <c r="AK68">
        <v>53.407983000000002</v>
      </c>
      <c r="AL68">
        <v>80.399418999999995</v>
      </c>
      <c r="AM68">
        <v>16.053045000000001</v>
      </c>
      <c r="AN68">
        <v>1.072549</v>
      </c>
      <c r="AO68">
        <v>0</v>
      </c>
      <c r="AP68">
        <v>11.156613</v>
      </c>
      <c r="AQ68">
        <v>0</v>
      </c>
      <c r="AR68">
        <v>44.870314</v>
      </c>
      <c r="AS68">
        <v>32.779383000000003</v>
      </c>
      <c r="AT68">
        <v>19.353960000000001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2.3506580000000001</v>
      </c>
      <c r="BA68">
        <v>1.6979089999999999</v>
      </c>
      <c r="BB68">
        <v>1.347745</v>
      </c>
      <c r="BC68">
        <v>135.47999999999999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3179.0062159999989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580.19014800000002</v>
      </c>
      <c r="L69">
        <v>636.64005599999996</v>
      </c>
      <c r="M69">
        <v>90.274411000000001</v>
      </c>
      <c r="N69">
        <v>115.727243</v>
      </c>
      <c r="O69">
        <v>121.24825300000001</v>
      </c>
      <c r="P69">
        <v>137.4134</v>
      </c>
      <c r="Q69">
        <v>20.363567</v>
      </c>
      <c r="R69">
        <v>41.659484999999997</v>
      </c>
      <c r="S69">
        <v>14.220818</v>
      </c>
      <c r="T69">
        <v>0.78383700000000001</v>
      </c>
      <c r="U69">
        <v>405.24372899999997</v>
      </c>
      <c r="V69">
        <v>16.933589000000001</v>
      </c>
      <c r="W69">
        <v>40.530178999999997</v>
      </c>
      <c r="X69">
        <v>142.75074900000001</v>
      </c>
      <c r="Y69">
        <v>0</v>
      </c>
      <c r="Z69">
        <v>6.3868200000000002</v>
      </c>
      <c r="AA69">
        <v>40.786696999999997</v>
      </c>
      <c r="AB69">
        <v>40.512340999999999</v>
      </c>
      <c r="AC69">
        <v>29.586065999999999</v>
      </c>
      <c r="AD69">
        <v>37.135857000000001</v>
      </c>
      <c r="AE69">
        <v>50.308022000000001</v>
      </c>
      <c r="AF69">
        <v>8.1707280000000004</v>
      </c>
      <c r="AG69">
        <v>39.004764000000002</v>
      </c>
      <c r="AH69">
        <v>154.84910099999999</v>
      </c>
      <c r="AI69">
        <v>15.551277000000001</v>
      </c>
      <c r="AJ69">
        <v>0</v>
      </c>
      <c r="AK69">
        <v>53.407983000000002</v>
      </c>
      <c r="AL69">
        <v>80.399418999999995</v>
      </c>
      <c r="AM69">
        <v>16.053045000000001</v>
      </c>
      <c r="AN69">
        <v>1.072549</v>
      </c>
      <c r="AO69">
        <v>0</v>
      </c>
      <c r="AP69">
        <v>11.156613</v>
      </c>
      <c r="AQ69">
        <v>0</v>
      </c>
      <c r="AR69">
        <v>44.870314</v>
      </c>
      <c r="AS69">
        <v>32.779383000000003</v>
      </c>
      <c r="AT69">
        <v>19.353960000000001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2.3506580000000001</v>
      </c>
      <c r="BA69">
        <v>1.6979089999999999</v>
      </c>
      <c r="BB69">
        <v>1.347745</v>
      </c>
      <c r="BC69">
        <v>135.47999999999999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3188.3546149999993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580.19014800000002</v>
      </c>
      <c r="L70">
        <v>636.64005599999996</v>
      </c>
      <c r="M70">
        <v>90.274411000000001</v>
      </c>
      <c r="N70">
        <v>115.727243</v>
      </c>
      <c r="O70">
        <v>121.24825300000001</v>
      </c>
      <c r="P70">
        <v>137.4134</v>
      </c>
      <c r="Q70">
        <v>20.363567</v>
      </c>
      <c r="R70">
        <v>41.659484999999997</v>
      </c>
      <c r="S70">
        <v>14.220818</v>
      </c>
      <c r="T70">
        <v>0.78383700000000001</v>
      </c>
      <c r="U70">
        <v>405.24372899999997</v>
      </c>
      <c r="V70">
        <v>16.933589000000001</v>
      </c>
      <c r="W70">
        <v>40.530178999999997</v>
      </c>
      <c r="X70">
        <v>142.75074900000001</v>
      </c>
      <c r="Y70">
        <v>0</v>
      </c>
      <c r="Z70">
        <v>6.3868200000000002</v>
      </c>
      <c r="AA70">
        <v>40.786696999999997</v>
      </c>
      <c r="AB70">
        <v>40.512340999999999</v>
      </c>
      <c r="AC70">
        <v>29.586065999999999</v>
      </c>
      <c r="AD70">
        <v>37.135857000000001</v>
      </c>
      <c r="AE70">
        <v>50.308022000000001</v>
      </c>
      <c r="AF70">
        <v>8.1707280000000004</v>
      </c>
      <c r="AG70">
        <v>39.004764000000002</v>
      </c>
      <c r="AH70">
        <v>142.096822</v>
      </c>
      <c r="AI70">
        <v>15.551277000000001</v>
      </c>
      <c r="AJ70">
        <v>0</v>
      </c>
      <c r="AK70">
        <v>53.407983000000002</v>
      </c>
      <c r="AL70">
        <v>80.399418999999995</v>
      </c>
      <c r="AM70">
        <v>16.053045000000001</v>
      </c>
      <c r="AN70">
        <v>1.072549</v>
      </c>
      <c r="AO70">
        <v>0</v>
      </c>
      <c r="AP70">
        <v>9.9169900000000002</v>
      </c>
      <c r="AQ70">
        <v>0</v>
      </c>
      <c r="AR70">
        <v>44.870314</v>
      </c>
      <c r="AS70">
        <v>32.779383000000003</v>
      </c>
      <c r="AT70">
        <v>15.154054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2.3506580000000001</v>
      </c>
      <c r="BA70">
        <v>1.5925210000000001</v>
      </c>
      <c r="BB70">
        <v>1.347745</v>
      </c>
      <c r="BC70">
        <v>135.47999999999999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3170.0574189999998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651.56278999999995</v>
      </c>
      <c r="L71">
        <v>636.64005599999996</v>
      </c>
      <c r="M71">
        <v>90.274411000000001</v>
      </c>
      <c r="N71">
        <v>115.727243</v>
      </c>
      <c r="O71">
        <v>121.24825300000001</v>
      </c>
      <c r="P71">
        <v>137.4134</v>
      </c>
      <c r="Q71">
        <v>20.363567</v>
      </c>
      <c r="R71">
        <v>41.659484999999997</v>
      </c>
      <c r="S71">
        <v>14.220818</v>
      </c>
      <c r="T71">
        <v>0.78383700000000001</v>
      </c>
      <c r="U71">
        <v>405.24372899999997</v>
      </c>
      <c r="V71">
        <v>16.933589000000001</v>
      </c>
      <c r="W71">
        <v>40.530178999999997</v>
      </c>
      <c r="X71">
        <v>142.75074900000001</v>
      </c>
      <c r="Y71">
        <v>0</v>
      </c>
      <c r="Z71">
        <v>6.3868200000000002</v>
      </c>
      <c r="AA71">
        <v>40.786696999999997</v>
      </c>
      <c r="AB71">
        <v>40.512340999999999</v>
      </c>
      <c r="AC71">
        <v>29.586065999999999</v>
      </c>
      <c r="AD71">
        <v>37.135857000000001</v>
      </c>
      <c r="AE71">
        <v>50.308022000000001</v>
      </c>
      <c r="AF71">
        <v>8.1707280000000004</v>
      </c>
      <c r="AG71">
        <v>39.004764000000002</v>
      </c>
      <c r="AH71">
        <v>142.096822</v>
      </c>
      <c r="AI71">
        <v>15.551277000000001</v>
      </c>
      <c r="AJ71">
        <v>0</v>
      </c>
      <c r="AK71">
        <v>53.407983000000002</v>
      </c>
      <c r="AL71">
        <v>80.399418999999995</v>
      </c>
      <c r="AM71">
        <v>16.053045000000001</v>
      </c>
      <c r="AN71">
        <v>1.072549</v>
      </c>
      <c r="AO71">
        <v>0</v>
      </c>
      <c r="AP71">
        <v>9.9169900000000002</v>
      </c>
      <c r="AQ71">
        <v>8.3446899999999999</v>
      </c>
      <c r="AR71">
        <v>47.006995000000003</v>
      </c>
      <c r="AS71">
        <v>32.779383000000003</v>
      </c>
      <c r="AT71">
        <v>18.67869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2.3506580000000001</v>
      </c>
      <c r="BA71">
        <v>1.5925210000000001</v>
      </c>
      <c r="BB71">
        <v>1.347745</v>
      </c>
      <c r="BC71">
        <v>135.47999999999999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3255.4360680000004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666.01857099999995</v>
      </c>
      <c r="L72">
        <v>636.64005599999996</v>
      </c>
      <c r="M72">
        <v>90.274411000000001</v>
      </c>
      <c r="N72">
        <v>115.727243</v>
      </c>
      <c r="O72">
        <v>121.24825300000001</v>
      </c>
      <c r="P72">
        <v>137.4134</v>
      </c>
      <c r="Q72">
        <v>20.363567</v>
      </c>
      <c r="R72">
        <v>41.659484999999997</v>
      </c>
      <c r="S72">
        <v>14.220818</v>
      </c>
      <c r="T72">
        <v>0.78383700000000001</v>
      </c>
      <c r="U72">
        <v>405.24372899999997</v>
      </c>
      <c r="V72">
        <v>16.933589000000001</v>
      </c>
      <c r="W72">
        <v>40.530178999999997</v>
      </c>
      <c r="X72">
        <v>142.75074900000001</v>
      </c>
      <c r="Y72">
        <v>0</v>
      </c>
      <c r="Z72">
        <v>6.3868200000000002</v>
      </c>
      <c r="AA72">
        <v>40.786696999999997</v>
      </c>
      <c r="AB72">
        <v>40.512340999999999</v>
      </c>
      <c r="AC72">
        <v>29.586065999999999</v>
      </c>
      <c r="AD72">
        <v>37.135857000000001</v>
      </c>
      <c r="AE72">
        <v>50.308022000000001</v>
      </c>
      <c r="AF72">
        <v>8.1707280000000004</v>
      </c>
      <c r="AG72">
        <v>39.004764000000002</v>
      </c>
      <c r="AH72">
        <v>142.096822</v>
      </c>
      <c r="AI72">
        <v>15.551277000000001</v>
      </c>
      <c r="AJ72">
        <v>0</v>
      </c>
      <c r="AK72">
        <v>53.407983000000002</v>
      </c>
      <c r="AL72">
        <v>80.399418999999995</v>
      </c>
      <c r="AM72">
        <v>16.053045000000001</v>
      </c>
      <c r="AN72">
        <v>1.072549</v>
      </c>
      <c r="AO72">
        <v>0</v>
      </c>
      <c r="AP72">
        <v>9.9169900000000002</v>
      </c>
      <c r="AQ72">
        <v>8.3446899999999999</v>
      </c>
      <c r="AR72">
        <v>47.006995000000003</v>
      </c>
      <c r="AS72">
        <v>32.779383000000003</v>
      </c>
      <c r="AT72">
        <v>19.353960000000001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2.3506580000000001</v>
      </c>
      <c r="BA72">
        <v>1.5925210000000001</v>
      </c>
      <c r="BB72">
        <v>1.347745</v>
      </c>
      <c r="BC72">
        <v>135.47999999999999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3270.5671189999998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661.75303199999996</v>
      </c>
      <c r="L73">
        <v>636.64005599999996</v>
      </c>
      <c r="M73">
        <v>90.274411000000001</v>
      </c>
      <c r="N73">
        <v>115.727243</v>
      </c>
      <c r="O73">
        <v>121.24825300000001</v>
      </c>
      <c r="P73">
        <v>133.902534</v>
      </c>
      <c r="Q73">
        <v>17.196802999999999</v>
      </c>
      <c r="R73">
        <v>41.659484999999997</v>
      </c>
      <c r="S73">
        <v>14.220818</v>
      </c>
      <c r="T73">
        <v>0.78383700000000001</v>
      </c>
      <c r="U73">
        <v>405.24372899999997</v>
      </c>
      <c r="V73">
        <v>16.933589000000001</v>
      </c>
      <c r="W73">
        <v>40.530178999999997</v>
      </c>
      <c r="X73">
        <v>142.75074900000001</v>
      </c>
      <c r="Y73">
        <v>0</v>
      </c>
      <c r="Z73">
        <v>6.3868200000000002</v>
      </c>
      <c r="AA73">
        <v>40.786696999999997</v>
      </c>
      <c r="AB73">
        <v>40.512340999999999</v>
      </c>
      <c r="AC73">
        <v>29.586065999999999</v>
      </c>
      <c r="AD73">
        <v>37.135857000000001</v>
      </c>
      <c r="AE73">
        <v>50.308022000000001</v>
      </c>
      <c r="AF73">
        <v>8.1707280000000004</v>
      </c>
      <c r="AG73">
        <v>39.004764000000002</v>
      </c>
      <c r="AH73">
        <v>142.096822</v>
      </c>
      <c r="AI73">
        <v>15.551277000000001</v>
      </c>
      <c r="AJ73">
        <v>0</v>
      </c>
      <c r="AK73">
        <v>53.407983000000002</v>
      </c>
      <c r="AL73">
        <v>80.399418999999995</v>
      </c>
      <c r="AM73">
        <v>16.053045000000001</v>
      </c>
      <c r="AN73">
        <v>1.072549</v>
      </c>
      <c r="AO73">
        <v>0</v>
      </c>
      <c r="AP73">
        <v>11.156613</v>
      </c>
      <c r="AQ73">
        <v>8.3446899999999999</v>
      </c>
      <c r="AR73">
        <v>44.870314</v>
      </c>
      <c r="AS73">
        <v>32.779383000000003</v>
      </c>
      <c r="AT73">
        <v>19.353960000000001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2.3506580000000001</v>
      </c>
      <c r="BA73">
        <v>1.5925210000000001</v>
      </c>
      <c r="BB73">
        <v>1.347745</v>
      </c>
      <c r="BC73">
        <v>135.47999999999999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3258.7268919999997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661.75303199999996</v>
      </c>
      <c r="L74">
        <v>636.64005599999996</v>
      </c>
      <c r="M74">
        <v>90.274411000000001</v>
      </c>
      <c r="N74">
        <v>115.727243</v>
      </c>
      <c r="O74">
        <v>121.24825300000001</v>
      </c>
      <c r="P74">
        <v>133.902534</v>
      </c>
      <c r="Q74">
        <v>17.196802999999999</v>
      </c>
      <c r="R74">
        <v>41.659484999999997</v>
      </c>
      <c r="S74">
        <v>14.220818</v>
      </c>
      <c r="T74">
        <v>0.78383700000000001</v>
      </c>
      <c r="U74">
        <v>405.24372899999997</v>
      </c>
      <c r="V74">
        <v>16.933589000000001</v>
      </c>
      <c r="W74">
        <v>40.530178999999997</v>
      </c>
      <c r="X74">
        <v>142.75074900000001</v>
      </c>
      <c r="Y74">
        <v>0</v>
      </c>
      <c r="Z74">
        <v>6.3868200000000002</v>
      </c>
      <c r="AA74">
        <v>40.786696999999997</v>
      </c>
      <c r="AB74">
        <v>40.512340999999999</v>
      </c>
      <c r="AC74">
        <v>29.586065999999999</v>
      </c>
      <c r="AD74">
        <v>37.135857000000001</v>
      </c>
      <c r="AE74">
        <v>50.308022000000001</v>
      </c>
      <c r="AF74">
        <v>8.1707280000000004</v>
      </c>
      <c r="AG74">
        <v>39.004764000000002</v>
      </c>
      <c r="AH74">
        <v>142.096822</v>
      </c>
      <c r="AI74">
        <v>15.551277000000001</v>
      </c>
      <c r="AJ74">
        <v>0</v>
      </c>
      <c r="AK74">
        <v>53.407983000000002</v>
      </c>
      <c r="AL74">
        <v>80.399418999999995</v>
      </c>
      <c r="AM74">
        <v>16.053045000000001</v>
      </c>
      <c r="AN74">
        <v>1.072549</v>
      </c>
      <c r="AO74">
        <v>0</v>
      </c>
      <c r="AP74">
        <v>11.156613</v>
      </c>
      <c r="AQ74">
        <v>8.3446899999999999</v>
      </c>
      <c r="AR74">
        <v>44.870314</v>
      </c>
      <c r="AS74">
        <v>32.779383000000003</v>
      </c>
      <c r="AT74">
        <v>19.353960000000001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2.3506580000000001</v>
      </c>
      <c r="BA74">
        <v>1.5925210000000001</v>
      </c>
      <c r="BB74">
        <v>1.347745</v>
      </c>
      <c r="BC74">
        <v>135.47999999999999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3258.7268919999997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604.96626800000001</v>
      </c>
      <c r="L75">
        <v>636.64005599999996</v>
      </c>
      <c r="M75">
        <v>90.274411000000001</v>
      </c>
      <c r="N75">
        <v>115.727243</v>
      </c>
      <c r="O75">
        <v>121.24825300000001</v>
      </c>
      <c r="P75">
        <v>132.42294799999999</v>
      </c>
      <c r="Q75">
        <v>16.955846000000001</v>
      </c>
      <c r="R75">
        <v>41.659484999999997</v>
      </c>
      <c r="S75">
        <v>14.220818</v>
      </c>
      <c r="T75">
        <v>0.78383700000000001</v>
      </c>
      <c r="U75">
        <v>405.24372899999997</v>
      </c>
      <c r="V75">
        <v>16.933589000000001</v>
      </c>
      <c r="W75">
        <v>40.530178999999997</v>
      </c>
      <c r="X75">
        <v>142.75074900000001</v>
      </c>
      <c r="Y75">
        <v>0</v>
      </c>
      <c r="Z75">
        <v>6.3868200000000002</v>
      </c>
      <c r="AA75">
        <v>36.695183999999998</v>
      </c>
      <c r="AB75">
        <v>40.512340999999999</v>
      </c>
      <c r="AC75">
        <v>29.586065999999999</v>
      </c>
      <c r="AD75">
        <v>37.135857000000001</v>
      </c>
      <c r="AE75">
        <v>50.308022000000001</v>
      </c>
      <c r="AF75">
        <v>8.1707280000000004</v>
      </c>
      <c r="AG75">
        <v>39.004764000000002</v>
      </c>
      <c r="AH75">
        <v>142.096822</v>
      </c>
      <c r="AI75">
        <v>3.2398500000000001</v>
      </c>
      <c r="AJ75">
        <v>0</v>
      </c>
      <c r="AK75">
        <v>53.407983000000002</v>
      </c>
      <c r="AL75">
        <v>80.399418999999995</v>
      </c>
      <c r="AM75">
        <v>16.053045000000001</v>
      </c>
      <c r="AN75">
        <v>1.072549</v>
      </c>
      <c r="AO75">
        <v>0</v>
      </c>
      <c r="AP75">
        <v>8.6773659999999992</v>
      </c>
      <c r="AQ75">
        <v>25.034071000000001</v>
      </c>
      <c r="AR75">
        <v>44.870314</v>
      </c>
      <c r="AS75">
        <v>32.779383000000003</v>
      </c>
      <c r="AT75">
        <v>19.353960000000001</v>
      </c>
      <c r="AU75">
        <v>0</v>
      </c>
      <c r="AV75">
        <v>0</v>
      </c>
      <c r="AW75">
        <v>0</v>
      </c>
      <c r="AX75">
        <v>0</v>
      </c>
      <c r="AY75">
        <v>2.1139000000000001</v>
      </c>
      <c r="AZ75">
        <v>2.1547710000000002</v>
      </c>
      <c r="BA75">
        <v>1.5925210000000001</v>
      </c>
      <c r="BB75">
        <v>1.347745</v>
      </c>
      <c r="BC75">
        <v>126.98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3189.3308919999995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551.76357299999995</v>
      </c>
      <c r="L76">
        <v>599.38980000000004</v>
      </c>
      <c r="M76">
        <v>90.274411000000001</v>
      </c>
      <c r="N76">
        <v>115.727243</v>
      </c>
      <c r="O76">
        <v>121.24825300000001</v>
      </c>
      <c r="P76">
        <v>132.42294799999999</v>
      </c>
      <c r="Q76">
        <v>16.955846000000001</v>
      </c>
      <c r="R76">
        <v>41.659484999999997</v>
      </c>
      <c r="S76">
        <v>14.220818</v>
      </c>
      <c r="T76">
        <v>0.78383700000000001</v>
      </c>
      <c r="U76">
        <v>405.24372899999997</v>
      </c>
      <c r="V76">
        <v>16.933589000000001</v>
      </c>
      <c r="W76">
        <v>40.530178999999997</v>
      </c>
      <c r="X76">
        <v>142.75074900000001</v>
      </c>
      <c r="Y76">
        <v>0</v>
      </c>
      <c r="Z76">
        <v>6.3868200000000002</v>
      </c>
      <c r="AA76">
        <v>36.695183999999998</v>
      </c>
      <c r="AB76">
        <v>40.512340999999999</v>
      </c>
      <c r="AC76">
        <v>29.586065999999999</v>
      </c>
      <c r="AD76">
        <v>37.135857000000001</v>
      </c>
      <c r="AE76">
        <v>50.308022000000001</v>
      </c>
      <c r="AF76">
        <v>8.1707280000000004</v>
      </c>
      <c r="AG76">
        <v>39.004764000000002</v>
      </c>
      <c r="AH76">
        <v>142.096822</v>
      </c>
      <c r="AI76">
        <v>3.2398500000000001</v>
      </c>
      <c r="AJ76">
        <v>0</v>
      </c>
      <c r="AK76">
        <v>53.407983000000002</v>
      </c>
      <c r="AL76">
        <v>80.399418999999995</v>
      </c>
      <c r="AM76">
        <v>16.053045000000001</v>
      </c>
      <c r="AN76">
        <v>1.072549</v>
      </c>
      <c r="AO76">
        <v>0</v>
      </c>
      <c r="AP76">
        <v>8.6773659999999992</v>
      </c>
      <c r="AQ76">
        <v>25.034071000000001</v>
      </c>
      <c r="AR76">
        <v>44.870314</v>
      </c>
      <c r="AS76">
        <v>32.779383000000003</v>
      </c>
      <c r="AT76">
        <v>18.022745</v>
      </c>
      <c r="AU76">
        <v>0</v>
      </c>
      <c r="AV76">
        <v>0</v>
      </c>
      <c r="AW76">
        <v>0</v>
      </c>
      <c r="AX76">
        <v>0</v>
      </c>
      <c r="AY76">
        <v>2.1139000000000001</v>
      </c>
      <c r="AZ76">
        <v>2.1547710000000002</v>
      </c>
      <c r="BA76">
        <v>1.5925210000000001</v>
      </c>
      <c r="BB76">
        <v>1.347745</v>
      </c>
      <c r="BC76">
        <v>109.09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3079.6567260000002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503.37857300000002</v>
      </c>
      <c r="L77">
        <v>589.71280000000002</v>
      </c>
      <c r="M77">
        <v>90.274411000000001</v>
      </c>
      <c r="N77">
        <v>115.727243</v>
      </c>
      <c r="O77">
        <v>121.24825300000001</v>
      </c>
      <c r="P77">
        <v>132.42294799999999</v>
      </c>
      <c r="Q77">
        <v>16.955846000000001</v>
      </c>
      <c r="R77">
        <v>41.659484999999997</v>
      </c>
      <c r="S77">
        <v>14.220818</v>
      </c>
      <c r="T77">
        <v>0.78383700000000001</v>
      </c>
      <c r="U77">
        <v>405.24372899999997</v>
      </c>
      <c r="V77">
        <v>16.933589000000001</v>
      </c>
      <c r="W77">
        <v>40.530178999999997</v>
      </c>
      <c r="X77">
        <v>142.75074900000001</v>
      </c>
      <c r="Y77">
        <v>0</v>
      </c>
      <c r="Z77">
        <v>6.3868200000000002</v>
      </c>
      <c r="AA77">
        <v>40.786696999999997</v>
      </c>
      <c r="AB77">
        <v>40.512340999999999</v>
      </c>
      <c r="AC77">
        <v>29.586065999999999</v>
      </c>
      <c r="AD77">
        <v>37.135857000000001</v>
      </c>
      <c r="AE77">
        <v>50.308022000000001</v>
      </c>
      <c r="AF77">
        <v>8.1707280000000004</v>
      </c>
      <c r="AG77">
        <v>39.004764000000002</v>
      </c>
      <c r="AH77">
        <v>142.096822</v>
      </c>
      <c r="AI77">
        <v>3.2398500000000001</v>
      </c>
      <c r="AJ77">
        <v>0</v>
      </c>
      <c r="AK77">
        <v>53.407983000000002</v>
      </c>
      <c r="AL77">
        <v>80.399418999999995</v>
      </c>
      <c r="AM77">
        <v>16.053045000000001</v>
      </c>
      <c r="AN77">
        <v>1.0533980000000001</v>
      </c>
      <c r="AO77">
        <v>0</v>
      </c>
      <c r="AP77">
        <v>8.6773659999999992</v>
      </c>
      <c r="AQ77">
        <v>25.034071000000001</v>
      </c>
      <c r="AR77">
        <v>44.870314</v>
      </c>
      <c r="AS77">
        <v>32.779383000000003</v>
      </c>
      <c r="AT77">
        <v>19.353960000000001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2.3506580000000001</v>
      </c>
      <c r="BA77">
        <v>1.5925210000000001</v>
      </c>
      <c r="BB77">
        <v>1.347745</v>
      </c>
      <c r="BC77">
        <v>79.819999999999993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2997.9241899999997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459.26006599999999</v>
      </c>
      <c r="L78">
        <v>605.48764100000005</v>
      </c>
      <c r="M78">
        <v>90.274411000000001</v>
      </c>
      <c r="N78">
        <v>115.727243</v>
      </c>
      <c r="O78">
        <v>121.24825300000001</v>
      </c>
      <c r="P78">
        <v>132.42294799999999</v>
      </c>
      <c r="Q78">
        <v>16.955846000000001</v>
      </c>
      <c r="R78">
        <v>41.659484999999997</v>
      </c>
      <c r="S78">
        <v>14.220818</v>
      </c>
      <c r="T78">
        <v>0.78383700000000001</v>
      </c>
      <c r="U78">
        <v>405.24372899999997</v>
      </c>
      <c r="V78">
        <v>16.933589000000001</v>
      </c>
      <c r="W78">
        <v>40.530178999999997</v>
      </c>
      <c r="X78">
        <v>142.75074900000001</v>
      </c>
      <c r="Y78">
        <v>0</v>
      </c>
      <c r="Z78">
        <v>6.3868200000000002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8.1707280000000004</v>
      </c>
      <c r="AG78">
        <v>39.004764000000002</v>
      </c>
      <c r="AH78">
        <v>142.096822</v>
      </c>
      <c r="AI78">
        <v>10.367516999999999</v>
      </c>
      <c r="AJ78">
        <v>0</v>
      </c>
      <c r="AK78">
        <v>53.407983000000002</v>
      </c>
      <c r="AL78">
        <v>80.399418999999995</v>
      </c>
      <c r="AM78">
        <v>16.053045000000001</v>
      </c>
      <c r="AN78">
        <v>1.0533980000000001</v>
      </c>
      <c r="AO78">
        <v>0</v>
      </c>
      <c r="AP78">
        <v>8.6773659999999992</v>
      </c>
      <c r="AQ78">
        <v>25.034071000000001</v>
      </c>
      <c r="AR78">
        <v>44.870314</v>
      </c>
      <c r="AS78">
        <v>32.779383000000003</v>
      </c>
      <c r="AT78">
        <v>19.353960000000001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1.5925210000000001</v>
      </c>
      <c r="BB78">
        <v>1.347745</v>
      </c>
      <c r="BC78">
        <v>70.53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2967.4181909999998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23.435372000000001</v>
      </c>
      <c r="K79">
        <v>507.64506599999999</v>
      </c>
      <c r="L79">
        <v>636.64005599999996</v>
      </c>
      <c r="M79">
        <v>90.274411000000001</v>
      </c>
      <c r="N79">
        <v>115.727243</v>
      </c>
      <c r="O79">
        <v>121.24825300000001</v>
      </c>
      <c r="P79">
        <v>137.4134</v>
      </c>
      <c r="Q79">
        <v>19.959937</v>
      </c>
      <c r="R79">
        <v>41.659484999999997</v>
      </c>
      <c r="S79">
        <v>14.220818</v>
      </c>
      <c r="T79">
        <v>0.78383700000000001</v>
      </c>
      <c r="U79">
        <v>405.24372899999997</v>
      </c>
      <c r="V79">
        <v>16.933589000000001</v>
      </c>
      <c r="W79">
        <v>40.530178999999997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40.512340999999999</v>
      </c>
      <c r="AC79">
        <v>31.111841999999999</v>
      </c>
      <c r="AD79">
        <v>37.135857000000001</v>
      </c>
      <c r="AE79">
        <v>50.308022000000001</v>
      </c>
      <c r="AF79">
        <v>8.6689419999999995</v>
      </c>
      <c r="AG79">
        <v>39.004764000000002</v>
      </c>
      <c r="AH79">
        <v>154.84910099999999</v>
      </c>
      <c r="AI79">
        <v>66.580196999999998</v>
      </c>
      <c r="AJ79">
        <v>0</v>
      </c>
      <c r="AK79">
        <v>53.407983000000002</v>
      </c>
      <c r="AL79">
        <v>80.399418999999995</v>
      </c>
      <c r="AM79">
        <v>16.053045000000001</v>
      </c>
      <c r="AN79">
        <v>1.0533980000000001</v>
      </c>
      <c r="AO79">
        <v>0</v>
      </c>
      <c r="AP79">
        <v>11.156613</v>
      </c>
      <c r="AQ79">
        <v>25.034071000000001</v>
      </c>
      <c r="AR79">
        <v>47.006995000000003</v>
      </c>
      <c r="AS79">
        <v>32.779383000000003</v>
      </c>
      <c r="AT79">
        <v>19.353960000000001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1.6979089999999999</v>
      </c>
      <c r="BB79">
        <v>1.347745</v>
      </c>
      <c r="BC79">
        <v>65.239999999999995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3161.496548999999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23.435372000000001</v>
      </c>
      <c r="K80">
        <v>507.64506599999999</v>
      </c>
      <c r="L80">
        <v>636.64005599999996</v>
      </c>
      <c r="M80">
        <v>90.274411000000001</v>
      </c>
      <c r="N80">
        <v>115.727243</v>
      </c>
      <c r="O80">
        <v>121.24825300000001</v>
      </c>
      <c r="P80">
        <v>137.4134</v>
      </c>
      <c r="Q80">
        <v>20.240026</v>
      </c>
      <c r="R80">
        <v>41.659484999999997</v>
      </c>
      <c r="S80">
        <v>14.220818</v>
      </c>
      <c r="T80">
        <v>0.78383700000000001</v>
      </c>
      <c r="U80">
        <v>405.24372899999997</v>
      </c>
      <c r="V80">
        <v>16.933589000000001</v>
      </c>
      <c r="W80">
        <v>40.530178999999997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40.512340999999999</v>
      </c>
      <c r="AC80">
        <v>31.111841999999999</v>
      </c>
      <c r="AD80">
        <v>37.135857000000001</v>
      </c>
      <c r="AE80">
        <v>50.308022000000001</v>
      </c>
      <c r="AF80">
        <v>8.6689419999999995</v>
      </c>
      <c r="AG80">
        <v>39.004764000000002</v>
      </c>
      <c r="AH80">
        <v>154.84910099999999</v>
      </c>
      <c r="AI80">
        <v>66.580196999999998</v>
      </c>
      <c r="AJ80">
        <v>0</v>
      </c>
      <c r="AK80">
        <v>53.407983000000002</v>
      </c>
      <c r="AL80">
        <v>80.399418999999995</v>
      </c>
      <c r="AM80">
        <v>16.053045000000001</v>
      </c>
      <c r="AN80">
        <v>1.0533980000000001</v>
      </c>
      <c r="AO80">
        <v>0</v>
      </c>
      <c r="AP80">
        <v>11.156613</v>
      </c>
      <c r="AQ80">
        <v>25.034071000000001</v>
      </c>
      <c r="AR80">
        <v>47.006995000000003</v>
      </c>
      <c r="AS80">
        <v>32.779383000000003</v>
      </c>
      <c r="AT80">
        <v>19.353960000000001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1.6979089999999999</v>
      </c>
      <c r="BB80">
        <v>1.347745</v>
      </c>
      <c r="BC80">
        <v>77.92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3174.4566379999992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23.435372000000001</v>
      </c>
      <c r="K81">
        <v>556.03006600000003</v>
      </c>
      <c r="L81">
        <v>636.64005599999996</v>
      </c>
      <c r="M81">
        <v>90.274411000000001</v>
      </c>
      <c r="N81">
        <v>115.727243</v>
      </c>
      <c r="O81">
        <v>121.24825300000001</v>
      </c>
      <c r="P81">
        <v>137.4134</v>
      </c>
      <c r="Q81">
        <v>20.240026</v>
      </c>
      <c r="R81">
        <v>41.659484999999997</v>
      </c>
      <c r="S81">
        <v>14.220818</v>
      </c>
      <c r="T81">
        <v>0.78383700000000001</v>
      </c>
      <c r="U81">
        <v>405.24372899999997</v>
      </c>
      <c r="V81">
        <v>16.933589000000001</v>
      </c>
      <c r="W81">
        <v>40.530178999999997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40.512340999999999</v>
      </c>
      <c r="AC81">
        <v>31.111841999999999</v>
      </c>
      <c r="AD81">
        <v>37.135857000000001</v>
      </c>
      <c r="AE81">
        <v>50.308022000000001</v>
      </c>
      <c r="AF81">
        <v>8.6689419999999995</v>
      </c>
      <c r="AG81">
        <v>39.004764000000002</v>
      </c>
      <c r="AH81">
        <v>154.84910099999999</v>
      </c>
      <c r="AI81">
        <v>66.580196999999998</v>
      </c>
      <c r="AJ81">
        <v>0</v>
      </c>
      <c r="AK81">
        <v>53.407983000000002</v>
      </c>
      <c r="AL81">
        <v>80.399418999999995</v>
      </c>
      <c r="AM81">
        <v>16.053045000000001</v>
      </c>
      <c r="AN81">
        <v>1.0533980000000001</v>
      </c>
      <c r="AO81">
        <v>0</v>
      </c>
      <c r="AP81">
        <v>11.776425</v>
      </c>
      <c r="AQ81">
        <v>25.034071000000001</v>
      </c>
      <c r="AR81">
        <v>44.870314</v>
      </c>
      <c r="AS81">
        <v>32.779383000000003</v>
      </c>
      <c r="AT81">
        <v>19.353960000000001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1.6979089999999999</v>
      </c>
      <c r="BB81">
        <v>1.347745</v>
      </c>
      <c r="BC81">
        <v>77.02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3220.4247689999988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23.435372000000001</v>
      </c>
      <c r="K82">
        <v>604.41506600000002</v>
      </c>
      <c r="L82">
        <v>636.64005599999996</v>
      </c>
      <c r="M82">
        <v>90.274411000000001</v>
      </c>
      <c r="N82">
        <v>115.727243</v>
      </c>
      <c r="O82">
        <v>121.24825300000001</v>
      </c>
      <c r="P82">
        <v>137.4134</v>
      </c>
      <c r="Q82">
        <v>20.240026</v>
      </c>
      <c r="R82">
        <v>41.659484999999997</v>
      </c>
      <c r="S82">
        <v>14.220818</v>
      </c>
      <c r="T82">
        <v>0.78383700000000001</v>
      </c>
      <c r="U82">
        <v>405.24372899999997</v>
      </c>
      <c r="V82">
        <v>16.933589000000001</v>
      </c>
      <c r="W82">
        <v>40.530178999999997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40.512340999999999</v>
      </c>
      <c r="AC82">
        <v>31.111841999999999</v>
      </c>
      <c r="AD82">
        <v>37.135857000000001</v>
      </c>
      <c r="AE82">
        <v>50.308022000000001</v>
      </c>
      <c r="AF82">
        <v>8.6689419999999995</v>
      </c>
      <c r="AG82">
        <v>39.004764000000002</v>
      </c>
      <c r="AH82">
        <v>154.84910099999999</v>
      </c>
      <c r="AI82">
        <v>66.580196999999998</v>
      </c>
      <c r="AJ82">
        <v>0</v>
      </c>
      <c r="AK82">
        <v>53.407983000000002</v>
      </c>
      <c r="AL82">
        <v>80.399418999999995</v>
      </c>
      <c r="AM82">
        <v>16.053045000000001</v>
      </c>
      <c r="AN82">
        <v>1.0533980000000001</v>
      </c>
      <c r="AO82">
        <v>0</v>
      </c>
      <c r="AP82">
        <v>11.776425</v>
      </c>
      <c r="AQ82">
        <v>25.034071000000001</v>
      </c>
      <c r="AR82">
        <v>44.870314</v>
      </c>
      <c r="AS82">
        <v>32.779383000000003</v>
      </c>
      <c r="AT82">
        <v>19.353960000000001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1.6979089999999999</v>
      </c>
      <c r="BB82">
        <v>1.347745</v>
      </c>
      <c r="BC82">
        <v>75.22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3267.0097689999989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23.435372000000001</v>
      </c>
      <c r="K83">
        <v>666.01857099999995</v>
      </c>
      <c r="L83">
        <v>636.64005599999996</v>
      </c>
      <c r="M83">
        <v>90.274411000000001</v>
      </c>
      <c r="N83">
        <v>115.727243</v>
      </c>
      <c r="O83">
        <v>121.24825300000001</v>
      </c>
      <c r="P83">
        <v>137.4134</v>
      </c>
      <c r="Q83">
        <v>20.240026</v>
      </c>
      <c r="R83">
        <v>41.659484999999997</v>
      </c>
      <c r="S83">
        <v>14.220818</v>
      </c>
      <c r="T83">
        <v>0.78383700000000001</v>
      </c>
      <c r="U83">
        <v>405.24372899999997</v>
      </c>
      <c r="V83">
        <v>16.933589000000001</v>
      </c>
      <c r="W83">
        <v>40.530178999999997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40.512340999999999</v>
      </c>
      <c r="AC83">
        <v>31.111841999999999</v>
      </c>
      <c r="AD83">
        <v>37.135857000000001</v>
      </c>
      <c r="AE83">
        <v>50.308022000000001</v>
      </c>
      <c r="AF83">
        <v>8.6689419999999995</v>
      </c>
      <c r="AG83">
        <v>39.004764000000002</v>
      </c>
      <c r="AH83">
        <v>154.84910099999999</v>
      </c>
      <c r="AI83">
        <v>66.580196999999998</v>
      </c>
      <c r="AJ83">
        <v>0</v>
      </c>
      <c r="AK83">
        <v>53.407983000000002</v>
      </c>
      <c r="AL83">
        <v>80.399418999999995</v>
      </c>
      <c r="AM83">
        <v>16.053045000000001</v>
      </c>
      <c r="AN83">
        <v>1.0533980000000001</v>
      </c>
      <c r="AO83">
        <v>0</v>
      </c>
      <c r="AP83">
        <v>11.776425</v>
      </c>
      <c r="AQ83">
        <v>25.034071000000001</v>
      </c>
      <c r="AR83">
        <v>44.870314</v>
      </c>
      <c r="AS83">
        <v>32.779383000000003</v>
      </c>
      <c r="AT83">
        <v>19.353960000000001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1.6979089999999999</v>
      </c>
      <c r="BB83">
        <v>1.347745</v>
      </c>
      <c r="BC83">
        <v>125.8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3379.1932739999984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23.435372000000001</v>
      </c>
      <c r="K84">
        <v>666.01857099999995</v>
      </c>
      <c r="L84">
        <v>636.64005599999996</v>
      </c>
      <c r="M84">
        <v>90.274411000000001</v>
      </c>
      <c r="N84">
        <v>115.727243</v>
      </c>
      <c r="O84">
        <v>121.24825300000001</v>
      </c>
      <c r="P84">
        <v>137.4134</v>
      </c>
      <c r="Q84">
        <v>20.240026</v>
      </c>
      <c r="R84">
        <v>41.659484999999997</v>
      </c>
      <c r="S84">
        <v>14.220818</v>
      </c>
      <c r="T84">
        <v>0.78383700000000001</v>
      </c>
      <c r="U84">
        <v>405.24372899999997</v>
      </c>
      <c r="V84">
        <v>16.933589000000001</v>
      </c>
      <c r="W84">
        <v>40.530178999999997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40.512340999999999</v>
      </c>
      <c r="AC84">
        <v>31.111841999999999</v>
      </c>
      <c r="AD84">
        <v>37.135857000000001</v>
      </c>
      <c r="AE84">
        <v>50.308022000000001</v>
      </c>
      <c r="AF84">
        <v>8.6689419999999995</v>
      </c>
      <c r="AG84">
        <v>39.004764000000002</v>
      </c>
      <c r="AH84">
        <v>154.84910099999999</v>
      </c>
      <c r="AI84">
        <v>66.580196999999998</v>
      </c>
      <c r="AJ84">
        <v>0</v>
      </c>
      <c r="AK84">
        <v>53.407983000000002</v>
      </c>
      <c r="AL84">
        <v>80.399418999999995</v>
      </c>
      <c r="AM84">
        <v>16.053045000000001</v>
      </c>
      <c r="AN84">
        <v>1.0533980000000001</v>
      </c>
      <c r="AO84">
        <v>0</v>
      </c>
      <c r="AP84">
        <v>8.6773659999999992</v>
      </c>
      <c r="AQ84">
        <v>25.034071000000001</v>
      </c>
      <c r="AR84">
        <v>44.870314</v>
      </c>
      <c r="AS84">
        <v>32.779383000000003</v>
      </c>
      <c r="AT84">
        <v>19.353960000000001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1.6979089999999999</v>
      </c>
      <c r="BB84">
        <v>1.347745</v>
      </c>
      <c r="BC84">
        <v>125.8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3376.0942149999983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5.0223630000000004</v>
      </c>
      <c r="H85">
        <v>0</v>
      </c>
      <c r="I85">
        <v>0</v>
      </c>
      <c r="J85">
        <v>52.463693999999997</v>
      </c>
      <c r="K85">
        <v>666.01857099999995</v>
      </c>
      <c r="L85">
        <v>636.64411099999995</v>
      </c>
      <c r="M85">
        <v>90.274411000000001</v>
      </c>
      <c r="N85">
        <v>115.727243</v>
      </c>
      <c r="O85">
        <v>121.24825300000001</v>
      </c>
      <c r="P85">
        <v>137.4134</v>
      </c>
      <c r="Q85">
        <v>20.240026</v>
      </c>
      <c r="R85">
        <v>41.659484999999997</v>
      </c>
      <c r="S85">
        <v>14.220818</v>
      </c>
      <c r="T85">
        <v>0.78383700000000001</v>
      </c>
      <c r="U85">
        <v>405.24372899999997</v>
      </c>
      <c r="V85">
        <v>16.933589000000001</v>
      </c>
      <c r="W85">
        <v>40.530178999999997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42.371208000000003</v>
      </c>
      <c r="AC85">
        <v>31.111841999999999</v>
      </c>
      <c r="AD85">
        <v>37.135857000000001</v>
      </c>
      <c r="AE85">
        <v>50.308022000000001</v>
      </c>
      <c r="AF85">
        <v>8.6689419999999995</v>
      </c>
      <c r="AG85">
        <v>39.004764000000002</v>
      </c>
      <c r="AH85">
        <v>154.84910099999999</v>
      </c>
      <c r="AI85">
        <v>6.479698</v>
      </c>
      <c r="AJ85">
        <v>0</v>
      </c>
      <c r="AK85">
        <v>53.407983000000002</v>
      </c>
      <c r="AL85">
        <v>80.399418999999995</v>
      </c>
      <c r="AM85">
        <v>16.053045000000001</v>
      </c>
      <c r="AN85">
        <v>1.0533980000000001</v>
      </c>
      <c r="AO85">
        <v>0</v>
      </c>
      <c r="AP85">
        <v>11.776425</v>
      </c>
      <c r="AQ85">
        <v>25.034071000000001</v>
      </c>
      <c r="AR85">
        <v>44.870314</v>
      </c>
      <c r="AS85">
        <v>32.779383000000003</v>
      </c>
      <c r="AT85">
        <v>19.353960000000001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1.6979089999999999</v>
      </c>
      <c r="BB85">
        <v>1.347745</v>
      </c>
      <c r="BC85">
        <v>125.8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3355.0063819999987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0.44430799999999998</v>
      </c>
      <c r="H86">
        <v>0</v>
      </c>
      <c r="I86">
        <v>0</v>
      </c>
      <c r="J86">
        <v>52.463693999999997</v>
      </c>
      <c r="K86">
        <v>666.01857099999995</v>
      </c>
      <c r="L86">
        <v>636.64411099999995</v>
      </c>
      <c r="M86">
        <v>90.274411000000001</v>
      </c>
      <c r="N86">
        <v>115.727243</v>
      </c>
      <c r="O86">
        <v>121.24825300000001</v>
      </c>
      <c r="P86">
        <v>137.4134</v>
      </c>
      <c r="Q86">
        <v>20.240026</v>
      </c>
      <c r="R86">
        <v>41.659484999999997</v>
      </c>
      <c r="S86">
        <v>14.220818</v>
      </c>
      <c r="T86">
        <v>0.78383700000000001</v>
      </c>
      <c r="U86">
        <v>405.24372899999997</v>
      </c>
      <c r="V86">
        <v>16.933589000000001</v>
      </c>
      <c r="W86">
        <v>40.530178999999997</v>
      </c>
      <c r="X86">
        <v>142.75074900000001</v>
      </c>
      <c r="Y86">
        <v>0</v>
      </c>
      <c r="Z86">
        <v>12.684225</v>
      </c>
      <c r="AA86">
        <v>40.786696999999997</v>
      </c>
      <c r="AB86">
        <v>41.004395000000002</v>
      </c>
      <c r="AC86">
        <v>29.586065999999999</v>
      </c>
      <c r="AD86">
        <v>37.135857000000001</v>
      </c>
      <c r="AE86">
        <v>50.308022000000001</v>
      </c>
      <c r="AF86">
        <v>8.1707280000000004</v>
      </c>
      <c r="AG86">
        <v>39.004764000000002</v>
      </c>
      <c r="AH86">
        <v>142.096822</v>
      </c>
      <c r="AI86">
        <v>3.2398500000000001</v>
      </c>
      <c r="AJ86">
        <v>0</v>
      </c>
      <c r="AK86">
        <v>53.407983000000002</v>
      </c>
      <c r="AL86">
        <v>80.399418999999995</v>
      </c>
      <c r="AM86">
        <v>16.053045000000001</v>
      </c>
      <c r="AN86">
        <v>1.0533980000000001</v>
      </c>
      <c r="AO86">
        <v>0</v>
      </c>
      <c r="AP86">
        <v>11.776425</v>
      </c>
      <c r="AQ86">
        <v>25.034071000000001</v>
      </c>
      <c r="AR86">
        <v>44.870314</v>
      </c>
      <c r="AS86">
        <v>32.779383000000003</v>
      </c>
      <c r="AT86">
        <v>19.353960000000001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1.5925210000000001</v>
      </c>
      <c r="BB86">
        <v>1.347745</v>
      </c>
      <c r="BC86">
        <v>125.8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3324.5466509999992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52.463693999999997</v>
      </c>
      <c r="K87">
        <v>666.01857099999995</v>
      </c>
      <c r="L87">
        <v>636.64411099999995</v>
      </c>
      <c r="M87">
        <v>90.274411000000001</v>
      </c>
      <c r="N87">
        <v>115.727243</v>
      </c>
      <c r="O87">
        <v>121.24825300000001</v>
      </c>
      <c r="P87">
        <v>137.4134</v>
      </c>
      <c r="Q87">
        <v>20.240026</v>
      </c>
      <c r="R87">
        <v>41.659484999999997</v>
      </c>
      <c r="S87">
        <v>14.220818</v>
      </c>
      <c r="T87">
        <v>0.78383700000000001</v>
      </c>
      <c r="U87">
        <v>405.24372899999997</v>
      </c>
      <c r="V87">
        <v>16.933589000000001</v>
      </c>
      <c r="W87">
        <v>40.530178999999997</v>
      </c>
      <c r="X87">
        <v>142.75074900000001</v>
      </c>
      <c r="Y87">
        <v>0</v>
      </c>
      <c r="Z87">
        <v>12.684225</v>
      </c>
      <c r="AA87">
        <v>40.786696999999997</v>
      </c>
      <c r="AB87">
        <v>41.004395000000002</v>
      </c>
      <c r="AC87">
        <v>29.586065999999999</v>
      </c>
      <c r="AD87">
        <v>37.135857000000001</v>
      </c>
      <c r="AE87">
        <v>50.308022000000001</v>
      </c>
      <c r="AF87">
        <v>8.1707280000000004</v>
      </c>
      <c r="AG87">
        <v>39.004764000000002</v>
      </c>
      <c r="AH87">
        <v>142.096822</v>
      </c>
      <c r="AI87">
        <v>3.2398500000000001</v>
      </c>
      <c r="AJ87">
        <v>0</v>
      </c>
      <c r="AK87">
        <v>53.407983000000002</v>
      </c>
      <c r="AL87">
        <v>80.399418999999995</v>
      </c>
      <c r="AM87">
        <v>16.053045000000001</v>
      </c>
      <c r="AN87">
        <v>1.0533980000000001</v>
      </c>
      <c r="AO87">
        <v>0</v>
      </c>
      <c r="AP87">
        <v>11.776425</v>
      </c>
      <c r="AQ87">
        <v>25.034071000000001</v>
      </c>
      <c r="AR87">
        <v>44.870314</v>
      </c>
      <c r="AS87">
        <v>32.779383000000003</v>
      </c>
      <c r="AT87">
        <v>18.167382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1.5925210000000001</v>
      </c>
      <c r="BB87">
        <v>1.347745</v>
      </c>
      <c r="BC87">
        <v>125.8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3322.9157649999993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52.463693999999997</v>
      </c>
      <c r="K88">
        <v>666.01857099999995</v>
      </c>
      <c r="L88">
        <v>636.64411099999995</v>
      </c>
      <c r="M88">
        <v>90.274411000000001</v>
      </c>
      <c r="N88">
        <v>115.727243</v>
      </c>
      <c r="O88">
        <v>121.24825300000001</v>
      </c>
      <c r="P88">
        <v>137.4134</v>
      </c>
      <c r="Q88">
        <v>20.240026</v>
      </c>
      <c r="R88">
        <v>41.659484999999997</v>
      </c>
      <c r="S88">
        <v>14.220818</v>
      </c>
      <c r="T88">
        <v>0.78383700000000001</v>
      </c>
      <c r="U88">
        <v>405.24372899999997</v>
      </c>
      <c r="V88">
        <v>16.933589000000001</v>
      </c>
      <c r="W88">
        <v>40.530178999999997</v>
      </c>
      <c r="X88">
        <v>142.75074900000001</v>
      </c>
      <c r="Y88">
        <v>0</v>
      </c>
      <c r="Z88">
        <v>12.684225</v>
      </c>
      <c r="AA88">
        <v>40.786696999999997</v>
      </c>
      <c r="AB88">
        <v>41.004395000000002</v>
      </c>
      <c r="AC88">
        <v>29.586065999999999</v>
      </c>
      <c r="AD88">
        <v>37.135857000000001</v>
      </c>
      <c r="AE88">
        <v>50.308022000000001</v>
      </c>
      <c r="AF88">
        <v>8.1707280000000004</v>
      </c>
      <c r="AG88">
        <v>39.004764000000002</v>
      </c>
      <c r="AH88">
        <v>142.096822</v>
      </c>
      <c r="AI88">
        <v>3.2398500000000001</v>
      </c>
      <c r="AJ88">
        <v>0</v>
      </c>
      <c r="AK88">
        <v>53.407983000000002</v>
      </c>
      <c r="AL88">
        <v>80.399418999999995</v>
      </c>
      <c r="AM88">
        <v>16.053045000000001</v>
      </c>
      <c r="AN88">
        <v>1.0533980000000001</v>
      </c>
      <c r="AO88">
        <v>0</v>
      </c>
      <c r="AP88">
        <v>11.776425</v>
      </c>
      <c r="AQ88">
        <v>25.034071000000001</v>
      </c>
      <c r="AR88">
        <v>44.870314</v>
      </c>
      <c r="AS88">
        <v>32.779383000000003</v>
      </c>
      <c r="AT88">
        <v>19.065401999999999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1.5925210000000001</v>
      </c>
      <c r="BB88">
        <v>1.347745</v>
      </c>
      <c r="BC88">
        <v>125.8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3323.8137849999994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52.463693999999997</v>
      </c>
      <c r="K89">
        <v>666.01857099999995</v>
      </c>
      <c r="L89">
        <v>636.64411099999995</v>
      </c>
      <c r="M89">
        <v>90.274411000000001</v>
      </c>
      <c r="N89">
        <v>115.727243</v>
      </c>
      <c r="O89">
        <v>121.24825300000001</v>
      </c>
      <c r="P89">
        <v>137.4134</v>
      </c>
      <c r="Q89">
        <v>20.240026</v>
      </c>
      <c r="R89">
        <v>41.659484999999997</v>
      </c>
      <c r="S89">
        <v>14.220818</v>
      </c>
      <c r="T89">
        <v>0.78383700000000001</v>
      </c>
      <c r="U89">
        <v>405.24372899999997</v>
      </c>
      <c r="V89">
        <v>16.933589000000001</v>
      </c>
      <c r="W89">
        <v>40.530178999999997</v>
      </c>
      <c r="X89">
        <v>142.75074900000001</v>
      </c>
      <c r="Y89">
        <v>0</v>
      </c>
      <c r="Z89">
        <v>12.684225</v>
      </c>
      <c r="AA89">
        <v>40.786696999999997</v>
      </c>
      <c r="AB89">
        <v>41.004395000000002</v>
      </c>
      <c r="AC89">
        <v>29.586065999999999</v>
      </c>
      <c r="AD89">
        <v>37.135857000000001</v>
      </c>
      <c r="AE89">
        <v>50.308022000000001</v>
      </c>
      <c r="AF89">
        <v>8.1707280000000004</v>
      </c>
      <c r="AG89">
        <v>39.004764000000002</v>
      </c>
      <c r="AH89">
        <v>142.096822</v>
      </c>
      <c r="AI89">
        <v>3.2398500000000001</v>
      </c>
      <c r="AJ89">
        <v>0</v>
      </c>
      <c r="AK89">
        <v>53.407983000000002</v>
      </c>
      <c r="AL89">
        <v>80.399418999999995</v>
      </c>
      <c r="AM89">
        <v>16.053045000000001</v>
      </c>
      <c r="AN89">
        <v>1.0533980000000001</v>
      </c>
      <c r="AO89">
        <v>0</v>
      </c>
      <c r="AP89">
        <v>7.4377420000000001</v>
      </c>
      <c r="AQ89">
        <v>25.034071000000001</v>
      </c>
      <c r="AR89">
        <v>44.870314</v>
      </c>
      <c r="AS89">
        <v>32.779383000000003</v>
      </c>
      <c r="AT89">
        <v>16.560607999999998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1.5925210000000001</v>
      </c>
      <c r="BB89">
        <v>1.347745</v>
      </c>
      <c r="BC89">
        <v>125.8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3316.970307999999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52.463693999999997</v>
      </c>
      <c r="K90">
        <v>666.01857099999995</v>
      </c>
      <c r="L90">
        <v>636.64411099999995</v>
      </c>
      <c r="M90">
        <v>90.274411000000001</v>
      </c>
      <c r="N90">
        <v>115.727243</v>
      </c>
      <c r="O90">
        <v>121.24825300000001</v>
      </c>
      <c r="P90">
        <v>137.4134</v>
      </c>
      <c r="Q90">
        <v>20.240026</v>
      </c>
      <c r="R90">
        <v>41.659484999999997</v>
      </c>
      <c r="S90">
        <v>14.220818</v>
      </c>
      <c r="T90">
        <v>0.78383700000000001</v>
      </c>
      <c r="U90">
        <v>405.24372899999997</v>
      </c>
      <c r="V90">
        <v>16.933589000000001</v>
      </c>
      <c r="W90">
        <v>40.530178999999997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42.371208000000003</v>
      </c>
      <c r="AC90">
        <v>31.111841999999999</v>
      </c>
      <c r="AD90">
        <v>37.135857000000001</v>
      </c>
      <c r="AE90">
        <v>50.308022000000001</v>
      </c>
      <c r="AF90">
        <v>16.341455</v>
      </c>
      <c r="AG90">
        <v>39.004764000000002</v>
      </c>
      <c r="AH90">
        <v>142.096822</v>
      </c>
      <c r="AI90">
        <v>3.2398500000000001</v>
      </c>
      <c r="AJ90">
        <v>0</v>
      </c>
      <c r="AK90">
        <v>53.407983000000002</v>
      </c>
      <c r="AL90">
        <v>80.399418999999995</v>
      </c>
      <c r="AM90">
        <v>16.053045000000001</v>
      </c>
      <c r="AN90">
        <v>1.0533980000000001</v>
      </c>
      <c r="AO90">
        <v>0</v>
      </c>
      <c r="AP90">
        <v>7.4377420000000001</v>
      </c>
      <c r="AQ90">
        <v>25.034071000000001</v>
      </c>
      <c r="AR90">
        <v>44.870314</v>
      </c>
      <c r="AS90">
        <v>32.779383000000003</v>
      </c>
      <c r="AT90">
        <v>17.092172999999999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1.5925210000000001</v>
      </c>
      <c r="BB90">
        <v>1.347745</v>
      </c>
      <c r="BC90">
        <v>125.8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3334.9585469999993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52.463693999999997</v>
      </c>
      <c r="K91">
        <v>666.01857099999995</v>
      </c>
      <c r="L91">
        <v>636.64411099999995</v>
      </c>
      <c r="M91">
        <v>90.274411000000001</v>
      </c>
      <c r="N91">
        <v>115.727243</v>
      </c>
      <c r="O91">
        <v>121.24825300000001</v>
      </c>
      <c r="P91">
        <v>137.4134</v>
      </c>
      <c r="Q91">
        <v>20.240026</v>
      </c>
      <c r="R91">
        <v>41.659484999999997</v>
      </c>
      <c r="S91">
        <v>14.220818</v>
      </c>
      <c r="T91">
        <v>0.78383700000000001</v>
      </c>
      <c r="U91">
        <v>405.24372899999997</v>
      </c>
      <c r="V91">
        <v>16.933589000000001</v>
      </c>
      <c r="W91">
        <v>40.530178999999997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42.371208000000003</v>
      </c>
      <c r="AC91">
        <v>31.111841999999999</v>
      </c>
      <c r="AD91">
        <v>37.135857000000001</v>
      </c>
      <c r="AE91">
        <v>50.308022000000001</v>
      </c>
      <c r="AF91">
        <v>16.341455</v>
      </c>
      <c r="AG91">
        <v>39.004764000000002</v>
      </c>
      <c r="AH91">
        <v>142.096822</v>
      </c>
      <c r="AI91">
        <v>3.2398500000000001</v>
      </c>
      <c r="AJ91">
        <v>0</v>
      </c>
      <c r="AK91">
        <v>53.407983000000002</v>
      </c>
      <c r="AL91">
        <v>80.399418999999995</v>
      </c>
      <c r="AM91">
        <v>16.053045000000001</v>
      </c>
      <c r="AN91">
        <v>1.0533980000000001</v>
      </c>
      <c r="AO91">
        <v>0</v>
      </c>
      <c r="AP91">
        <v>7.4377420000000001</v>
      </c>
      <c r="AQ91">
        <v>25.034071000000001</v>
      </c>
      <c r="AR91">
        <v>44.870314</v>
      </c>
      <c r="AS91">
        <v>32.779383000000003</v>
      </c>
      <c r="AT91">
        <v>17.623943000000001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1.5925210000000001</v>
      </c>
      <c r="BB91">
        <v>1.347745</v>
      </c>
      <c r="BC91">
        <v>125.8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3335.4903169999993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52.463693999999997</v>
      </c>
      <c r="K92">
        <v>666.01857099999995</v>
      </c>
      <c r="L92">
        <v>636.64411099999995</v>
      </c>
      <c r="M92">
        <v>90.274411000000001</v>
      </c>
      <c r="N92">
        <v>115.727243</v>
      </c>
      <c r="O92">
        <v>121.24825300000001</v>
      </c>
      <c r="P92">
        <v>137.4134</v>
      </c>
      <c r="Q92">
        <v>20.240026</v>
      </c>
      <c r="R92">
        <v>41.659484999999997</v>
      </c>
      <c r="S92">
        <v>14.220818</v>
      </c>
      <c r="T92">
        <v>0.78383700000000001</v>
      </c>
      <c r="U92">
        <v>405.24372899999997</v>
      </c>
      <c r="V92">
        <v>16.933589000000001</v>
      </c>
      <c r="W92">
        <v>40.530178999999997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42.371208000000003</v>
      </c>
      <c r="AC92">
        <v>31.111841999999999</v>
      </c>
      <c r="AD92">
        <v>37.135857000000001</v>
      </c>
      <c r="AE92">
        <v>50.308022000000001</v>
      </c>
      <c r="AF92">
        <v>16.341455</v>
      </c>
      <c r="AG92">
        <v>39.004764000000002</v>
      </c>
      <c r="AH92">
        <v>142.096822</v>
      </c>
      <c r="AI92">
        <v>3.2398500000000001</v>
      </c>
      <c r="AJ92">
        <v>0</v>
      </c>
      <c r="AK92">
        <v>53.407983000000002</v>
      </c>
      <c r="AL92">
        <v>80.399418999999995</v>
      </c>
      <c r="AM92">
        <v>16.053045000000001</v>
      </c>
      <c r="AN92">
        <v>1.0533980000000001</v>
      </c>
      <c r="AO92">
        <v>0</v>
      </c>
      <c r="AP92">
        <v>7.4377420000000001</v>
      </c>
      <c r="AQ92">
        <v>25.034071000000001</v>
      </c>
      <c r="AR92">
        <v>44.870314</v>
      </c>
      <c r="AS92">
        <v>32.779383000000003</v>
      </c>
      <c r="AT92">
        <v>19.180866000000002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1.5925210000000001</v>
      </c>
      <c r="BB92">
        <v>1.347745</v>
      </c>
      <c r="BC92">
        <v>125.8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3337.0472399999994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52.463693999999997</v>
      </c>
      <c r="K93">
        <v>666.01857099999995</v>
      </c>
      <c r="L93">
        <v>636.64411099999995</v>
      </c>
      <c r="M93">
        <v>90.274411000000001</v>
      </c>
      <c r="N93">
        <v>115.727243</v>
      </c>
      <c r="O93">
        <v>121.24825300000001</v>
      </c>
      <c r="P93">
        <v>137.4134</v>
      </c>
      <c r="Q93">
        <v>20.084613999999998</v>
      </c>
      <c r="R93">
        <v>41.659484999999997</v>
      </c>
      <c r="S93">
        <v>14.220818</v>
      </c>
      <c r="T93">
        <v>0.78383700000000001</v>
      </c>
      <c r="U93">
        <v>405.24372899999997</v>
      </c>
      <c r="V93">
        <v>16.933589000000001</v>
      </c>
      <c r="W93">
        <v>40.530178999999997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42.371208000000003</v>
      </c>
      <c r="AC93">
        <v>31.111841999999999</v>
      </c>
      <c r="AD93">
        <v>37.135857000000001</v>
      </c>
      <c r="AE93">
        <v>50.308022000000001</v>
      </c>
      <c r="AF93">
        <v>16.341455</v>
      </c>
      <c r="AG93">
        <v>39.004764000000002</v>
      </c>
      <c r="AH93">
        <v>142.096822</v>
      </c>
      <c r="AI93">
        <v>3.2398500000000001</v>
      </c>
      <c r="AJ93">
        <v>0</v>
      </c>
      <c r="AK93">
        <v>53.407983000000002</v>
      </c>
      <c r="AL93">
        <v>80.399418999999995</v>
      </c>
      <c r="AM93">
        <v>16.053045000000001</v>
      </c>
      <c r="AN93">
        <v>1.0533980000000001</v>
      </c>
      <c r="AO93">
        <v>0</v>
      </c>
      <c r="AP93">
        <v>10.536801000000001</v>
      </c>
      <c r="AQ93">
        <v>25.034071000000001</v>
      </c>
      <c r="AR93">
        <v>44.870314</v>
      </c>
      <c r="AS93">
        <v>32.779383000000003</v>
      </c>
      <c r="AT93">
        <v>15.171149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1.5925210000000001</v>
      </c>
      <c r="BB93">
        <v>1.347745</v>
      </c>
      <c r="BC93">
        <v>125.8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3335.9811699999996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52.463693999999997</v>
      </c>
      <c r="K94">
        <v>666.01857099999995</v>
      </c>
      <c r="L94">
        <v>636.64411099999995</v>
      </c>
      <c r="M94">
        <v>90.274411000000001</v>
      </c>
      <c r="N94">
        <v>115.727243</v>
      </c>
      <c r="O94">
        <v>121.24825300000001</v>
      </c>
      <c r="P94">
        <v>137.4134</v>
      </c>
      <c r="Q94">
        <v>20.084613999999998</v>
      </c>
      <c r="R94">
        <v>41.659484999999997</v>
      </c>
      <c r="S94">
        <v>14.220818</v>
      </c>
      <c r="T94">
        <v>0.78383700000000001</v>
      </c>
      <c r="U94">
        <v>405.24372899999997</v>
      </c>
      <c r="V94">
        <v>16.933589000000001</v>
      </c>
      <c r="W94">
        <v>40.530178999999997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42.371208000000003</v>
      </c>
      <c r="AC94">
        <v>31.111841999999999</v>
      </c>
      <c r="AD94">
        <v>37.135857000000001</v>
      </c>
      <c r="AE94">
        <v>50.308022000000001</v>
      </c>
      <c r="AF94">
        <v>16.341455</v>
      </c>
      <c r="AG94">
        <v>39.004764000000002</v>
      </c>
      <c r="AH94">
        <v>142.096822</v>
      </c>
      <c r="AI94">
        <v>3.2398500000000001</v>
      </c>
      <c r="AJ94">
        <v>0</v>
      </c>
      <c r="AK94">
        <v>53.407983000000002</v>
      </c>
      <c r="AL94">
        <v>80.399418999999995</v>
      </c>
      <c r="AM94">
        <v>16.053045000000001</v>
      </c>
      <c r="AN94">
        <v>1.0533980000000001</v>
      </c>
      <c r="AO94">
        <v>0</v>
      </c>
      <c r="AP94">
        <v>10.536801000000001</v>
      </c>
      <c r="AQ94">
        <v>25.034071000000001</v>
      </c>
      <c r="AR94">
        <v>44.870314</v>
      </c>
      <c r="AS94">
        <v>32.779383000000003</v>
      </c>
      <c r="AT94">
        <v>16.683647000000001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1.5925210000000001</v>
      </c>
      <c r="BB94">
        <v>1.347745</v>
      </c>
      <c r="BC94">
        <v>125.8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3337.4936679999996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52.463693999999997</v>
      </c>
      <c r="K95">
        <v>666.01857099999995</v>
      </c>
      <c r="L95">
        <v>636.64411099999995</v>
      </c>
      <c r="M95">
        <v>90.274411000000001</v>
      </c>
      <c r="N95">
        <v>115.727243</v>
      </c>
      <c r="O95">
        <v>121.24825300000001</v>
      </c>
      <c r="P95">
        <v>137.4134</v>
      </c>
      <c r="Q95">
        <v>20.084613999999998</v>
      </c>
      <c r="R95">
        <v>41.659484999999997</v>
      </c>
      <c r="S95">
        <v>14.220818</v>
      </c>
      <c r="T95">
        <v>0.78383700000000001</v>
      </c>
      <c r="U95">
        <v>405.24372899999997</v>
      </c>
      <c r="V95">
        <v>16.933589000000001</v>
      </c>
      <c r="W95">
        <v>40.530178999999997</v>
      </c>
      <c r="X95">
        <v>142.75074900000001</v>
      </c>
      <c r="Y95">
        <v>0</v>
      </c>
      <c r="Z95">
        <v>6.3378540000000001</v>
      </c>
      <c r="AA95">
        <v>40.786696999999997</v>
      </c>
      <c r="AB95">
        <v>41.004395000000002</v>
      </c>
      <c r="AC95">
        <v>29.586065999999999</v>
      </c>
      <c r="AD95">
        <v>37.135857000000001</v>
      </c>
      <c r="AE95">
        <v>50.308022000000001</v>
      </c>
      <c r="AF95">
        <v>16.142168000000002</v>
      </c>
      <c r="AG95">
        <v>39.004764000000002</v>
      </c>
      <c r="AH95">
        <v>142.096822</v>
      </c>
      <c r="AI95">
        <v>3.2398500000000001</v>
      </c>
      <c r="AJ95">
        <v>0</v>
      </c>
      <c r="AK95">
        <v>53.407983000000002</v>
      </c>
      <c r="AL95">
        <v>78.712717999999995</v>
      </c>
      <c r="AM95">
        <v>16.053045000000001</v>
      </c>
      <c r="AN95">
        <v>1.0533980000000001</v>
      </c>
      <c r="AO95">
        <v>1.707023</v>
      </c>
      <c r="AP95">
        <v>10.536801000000001</v>
      </c>
      <c r="AQ95">
        <v>25.034071000000001</v>
      </c>
      <c r="AR95">
        <v>44.870314</v>
      </c>
      <c r="AS95">
        <v>32.779383000000003</v>
      </c>
      <c r="AT95">
        <v>19.020261000000001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1.5925210000000001</v>
      </c>
      <c r="BB95">
        <v>1.347745</v>
      </c>
      <c r="BC95">
        <v>125.8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3324.0189989999994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52.463693999999997</v>
      </c>
      <c r="K96">
        <v>666.01857099999995</v>
      </c>
      <c r="L96">
        <v>636.64411099999995</v>
      </c>
      <c r="M96">
        <v>90.274411000000001</v>
      </c>
      <c r="N96">
        <v>115.727243</v>
      </c>
      <c r="O96">
        <v>121.24825300000001</v>
      </c>
      <c r="P96">
        <v>137.4134</v>
      </c>
      <c r="Q96">
        <v>20.084613999999998</v>
      </c>
      <c r="R96">
        <v>41.659484999999997</v>
      </c>
      <c r="S96">
        <v>14.220818</v>
      </c>
      <c r="T96">
        <v>0.78383700000000001</v>
      </c>
      <c r="U96">
        <v>405.24372899999997</v>
      </c>
      <c r="V96">
        <v>16.933589000000001</v>
      </c>
      <c r="W96">
        <v>40.530178999999997</v>
      </c>
      <c r="X96">
        <v>142.75074900000001</v>
      </c>
      <c r="Y96">
        <v>0</v>
      </c>
      <c r="Z96">
        <v>6.3378540000000001</v>
      </c>
      <c r="AA96">
        <v>40.786696999999997</v>
      </c>
      <c r="AB96">
        <v>41.004395000000002</v>
      </c>
      <c r="AC96">
        <v>29.586065999999999</v>
      </c>
      <c r="AD96">
        <v>37.135857000000001</v>
      </c>
      <c r="AE96">
        <v>50.308022000000001</v>
      </c>
      <c r="AF96">
        <v>16.142168000000002</v>
      </c>
      <c r="AG96">
        <v>39.004764000000002</v>
      </c>
      <c r="AH96">
        <v>142.096822</v>
      </c>
      <c r="AI96">
        <v>3.2398500000000001</v>
      </c>
      <c r="AJ96">
        <v>0</v>
      </c>
      <c r="AK96">
        <v>53.407983000000002</v>
      </c>
      <c r="AL96">
        <v>78.712717999999995</v>
      </c>
      <c r="AM96">
        <v>16.053045000000001</v>
      </c>
      <c r="AN96">
        <v>1.0533980000000001</v>
      </c>
      <c r="AO96">
        <v>1.707023</v>
      </c>
      <c r="AP96">
        <v>10.536801000000001</v>
      </c>
      <c r="AQ96">
        <v>25.034071000000001</v>
      </c>
      <c r="AR96">
        <v>44.870314</v>
      </c>
      <c r="AS96">
        <v>32.779383000000003</v>
      </c>
      <c r="AT96">
        <v>16.060776000000001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1.5925210000000001</v>
      </c>
      <c r="BB96">
        <v>1.347745</v>
      </c>
      <c r="BC96">
        <v>125.8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3321.0595139999991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52.463693999999997</v>
      </c>
      <c r="K97">
        <v>666.01857099999995</v>
      </c>
      <c r="L97">
        <v>636.64411099999995</v>
      </c>
      <c r="M97">
        <v>90.274411000000001</v>
      </c>
      <c r="N97">
        <v>115.727243</v>
      </c>
      <c r="O97">
        <v>121.24825300000001</v>
      </c>
      <c r="P97">
        <v>137.4134</v>
      </c>
      <c r="Q97">
        <v>20.084613999999998</v>
      </c>
      <c r="R97">
        <v>41.659484999999997</v>
      </c>
      <c r="S97">
        <v>16.283024999999999</v>
      </c>
      <c r="T97">
        <v>0.78383700000000001</v>
      </c>
      <c r="U97">
        <v>405.24372899999997</v>
      </c>
      <c r="V97">
        <v>16.933589000000001</v>
      </c>
      <c r="W97">
        <v>41.094219000000002</v>
      </c>
      <c r="X97">
        <v>142.75074900000001</v>
      </c>
      <c r="Y97">
        <v>0</v>
      </c>
      <c r="Z97">
        <v>6.3378540000000001</v>
      </c>
      <c r="AA97">
        <v>40.786696999999997</v>
      </c>
      <c r="AB97">
        <v>41.004395000000002</v>
      </c>
      <c r="AC97">
        <v>29.586065999999999</v>
      </c>
      <c r="AD97">
        <v>37.135857000000001</v>
      </c>
      <c r="AE97">
        <v>50.308022000000001</v>
      </c>
      <c r="AF97">
        <v>16.142168000000002</v>
      </c>
      <c r="AG97">
        <v>39.004764000000002</v>
      </c>
      <c r="AH97">
        <v>142.096822</v>
      </c>
      <c r="AI97">
        <v>3.2398500000000001</v>
      </c>
      <c r="AJ97">
        <v>0</v>
      </c>
      <c r="AK97">
        <v>53.407983000000002</v>
      </c>
      <c r="AL97">
        <v>80.399418999999995</v>
      </c>
      <c r="AM97">
        <v>16.053045000000001</v>
      </c>
      <c r="AN97">
        <v>1.0533980000000001</v>
      </c>
      <c r="AO97">
        <v>1.707023</v>
      </c>
      <c r="AP97">
        <v>6.198118</v>
      </c>
      <c r="AQ97">
        <v>25.034071000000001</v>
      </c>
      <c r="AR97">
        <v>44.870314</v>
      </c>
      <c r="AS97">
        <v>32.779383000000003</v>
      </c>
      <c r="AT97">
        <v>15.690225999999999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1.5925210000000001</v>
      </c>
      <c r="BB97">
        <v>1.347745</v>
      </c>
      <c r="BC97">
        <v>125.8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3320.6632289999993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52.463693999999997</v>
      </c>
      <c r="K98">
        <v>666.01857099999995</v>
      </c>
      <c r="L98">
        <v>636.64411099999995</v>
      </c>
      <c r="M98">
        <v>90.274411000000001</v>
      </c>
      <c r="N98">
        <v>115.727243</v>
      </c>
      <c r="O98">
        <v>121.24825300000001</v>
      </c>
      <c r="P98">
        <v>137.4134</v>
      </c>
      <c r="Q98">
        <v>20.084613999999998</v>
      </c>
      <c r="R98">
        <v>41.659484999999997</v>
      </c>
      <c r="S98">
        <v>20.407468000000001</v>
      </c>
      <c r="T98">
        <v>0.78383700000000001</v>
      </c>
      <c r="U98">
        <v>405.24372899999997</v>
      </c>
      <c r="V98">
        <v>16.933589000000001</v>
      </c>
      <c r="W98">
        <v>41.117573</v>
      </c>
      <c r="X98">
        <v>142.75074900000001</v>
      </c>
      <c r="Y98">
        <v>0</v>
      </c>
      <c r="Z98">
        <v>6.3378540000000001</v>
      </c>
      <c r="AA98">
        <v>40.786696999999997</v>
      </c>
      <c r="AB98">
        <v>41.004395000000002</v>
      </c>
      <c r="AC98">
        <v>29.586065999999999</v>
      </c>
      <c r="AD98">
        <v>37.135857000000001</v>
      </c>
      <c r="AE98">
        <v>50.308022000000001</v>
      </c>
      <c r="AF98">
        <v>16.142168000000002</v>
      </c>
      <c r="AG98">
        <v>39.004764000000002</v>
      </c>
      <c r="AH98">
        <v>142.096822</v>
      </c>
      <c r="AI98">
        <v>3.2398500000000001</v>
      </c>
      <c r="AJ98">
        <v>0</v>
      </c>
      <c r="AK98">
        <v>53.407983000000002</v>
      </c>
      <c r="AL98">
        <v>80.399418999999995</v>
      </c>
      <c r="AM98">
        <v>16.053045000000001</v>
      </c>
      <c r="AN98">
        <v>1.0533980000000001</v>
      </c>
      <c r="AO98">
        <v>1.707023</v>
      </c>
      <c r="AP98">
        <v>6.198118</v>
      </c>
      <c r="AQ98">
        <v>25.034071000000001</v>
      </c>
      <c r="AR98">
        <v>44.870314</v>
      </c>
      <c r="AS98">
        <v>32.779383000000003</v>
      </c>
      <c r="AT98">
        <v>15.517336999999999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1.5925210000000001</v>
      </c>
      <c r="BB98">
        <v>1.347745</v>
      </c>
      <c r="BC98">
        <v>125.8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3324.6381369999995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1.3666677500000003E-3</v>
      </c>
      <c r="H99">
        <f t="shared" si="2"/>
        <v>0</v>
      </c>
      <c r="I99">
        <f t="shared" si="2"/>
        <v>0</v>
      </c>
      <c r="J99">
        <f t="shared" si="2"/>
        <v>0.30027335900000013</v>
      </c>
      <c r="K99">
        <f t="shared" si="2"/>
        <v>12.492324164500003</v>
      </c>
      <c r="L99">
        <f t="shared" si="2"/>
        <v>13.10347446674999</v>
      </c>
      <c r="M99">
        <f t="shared" si="2"/>
        <v>1.6605058687500023</v>
      </c>
      <c r="N99">
        <f t="shared" si="2"/>
        <v>2.7774538319999973</v>
      </c>
      <c r="O99">
        <f t="shared" si="2"/>
        <v>2.9099580719999971</v>
      </c>
      <c r="P99">
        <f t="shared" si="2"/>
        <v>3.2699224199999981</v>
      </c>
      <c r="Q99">
        <f t="shared" si="2"/>
        <v>0.40097785700000016</v>
      </c>
      <c r="R99">
        <f t="shared" si="2"/>
        <v>0.85824515750000119</v>
      </c>
      <c r="S99">
        <f t="shared" si="2"/>
        <v>0.39696719925000012</v>
      </c>
      <c r="T99">
        <f t="shared" si="2"/>
        <v>1.4969530249999977E-2</v>
      </c>
      <c r="U99">
        <f t="shared" si="2"/>
        <v>9.7095251722500144</v>
      </c>
      <c r="V99">
        <f t="shared" si="2"/>
        <v>0.37404508649999962</v>
      </c>
      <c r="W99">
        <f t="shared" si="2"/>
        <v>0.86287880474999945</v>
      </c>
      <c r="X99">
        <f t="shared" si="2"/>
        <v>3.2675860980000055</v>
      </c>
      <c r="Y99">
        <f t="shared" si="2"/>
        <v>0</v>
      </c>
      <c r="Z99">
        <f t="shared" si="2"/>
        <v>0.28876304049999973</v>
      </c>
      <c r="AA99">
        <f t="shared" si="2"/>
        <v>0.97683497150000009</v>
      </c>
      <c r="AB99">
        <f t="shared" si="2"/>
        <v>0.97606859250000144</v>
      </c>
      <c r="AC99">
        <f t="shared" si="2"/>
        <v>0.7146429119999993</v>
      </c>
      <c r="AD99">
        <f t="shared" si="2"/>
        <v>0.82824478775000121</v>
      </c>
      <c r="AE99">
        <f t="shared" si="2"/>
        <v>1.182066174000002</v>
      </c>
      <c r="AF99">
        <f t="shared" si="2"/>
        <v>0.21814347925000019</v>
      </c>
      <c r="AG99">
        <f t="shared" si="2"/>
        <v>0.93611433599999805</v>
      </c>
      <c r="AH99">
        <f t="shared" si="2"/>
        <v>3.6462408894999943</v>
      </c>
      <c r="AI99">
        <f t="shared" si="2"/>
        <v>0.30992787125000004</v>
      </c>
      <c r="AJ99">
        <f t="shared" si="2"/>
        <v>0</v>
      </c>
      <c r="AK99">
        <f t="shared" si="2"/>
        <v>1.2817915920000011</v>
      </c>
      <c r="AL99">
        <f t="shared" si="2"/>
        <v>1.8812901845000034</v>
      </c>
      <c r="AM99">
        <f t="shared" si="2"/>
        <v>0.38527308000000088</v>
      </c>
      <c r="AN99">
        <f t="shared" si="2"/>
        <v>2.461119249999999E-2</v>
      </c>
      <c r="AO99">
        <f t="shared" si="2"/>
        <v>1.707023E-3</v>
      </c>
      <c r="AP99">
        <f t="shared" si="2"/>
        <v>0.20230658550000002</v>
      </c>
      <c r="AQ99">
        <f t="shared" si="2"/>
        <v>0.26911626300000024</v>
      </c>
      <c r="AR99">
        <f t="shared" si="2"/>
        <v>1.0832975789999979</v>
      </c>
      <c r="AS99">
        <f t="shared" si="2"/>
        <v>0.78875390100000109</v>
      </c>
      <c r="AT99">
        <f t="shared" si="2"/>
        <v>0.41642006149999988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5.088733799999999E-2</v>
      </c>
      <c r="AZ99">
        <f t="shared" si="2"/>
        <v>4.8972050000000079E-2</v>
      </c>
      <c r="BA99">
        <f t="shared" si="2"/>
        <v>4.017018200000002E-2</v>
      </c>
      <c r="BB99">
        <f t="shared" si="2"/>
        <v>3.1544651750000055E-2</v>
      </c>
      <c r="BC99">
        <f t="shared" si="2"/>
        <v>2.2085574999999982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71.192219994249967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K2" t="s">
        <v>14</v>
      </c>
      <c r="L2" t="s">
        <v>18</v>
      </c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7.8128700000000002</v>
      </c>
      <c r="L85">
        <v>30.604831999999998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38.417701999999998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7.8128700000000002</v>
      </c>
      <c r="L86">
        <v>30.604831999999998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38.417701999999998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4.0101519999999997</v>
      </c>
      <c r="L87">
        <v>12.069509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16.079661000000002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4.0101519999999997</v>
      </c>
      <c r="L88">
        <v>12.069509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16.079661000000002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4.0101519999999997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4.0101519999999997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4.0101519999999997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4.0101519999999997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4.0101519999999997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4.0101519999999997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4.0101519999999997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4.0101519999999997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4.0101519999999997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4.0101519999999997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4.0101519999999997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4.0101519999999997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4.0101519999999997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4.0101519999999997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4.0101519999999997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4.0101519999999997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4.0101519999999997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4.0101519999999997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4.0101519999999997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4.0101519999999997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1.5936890999999995E-2</v>
      </c>
      <c r="L99">
        <f t="shared" si="2"/>
        <v>2.1337170499999999E-2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3.7274061500000011E-2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261.86</v>
      </c>
      <c r="C3" s="34">
        <v>87.29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89.03</v>
      </c>
      <c r="O3">
        <v>0</v>
      </c>
      <c r="P3">
        <v>8.56</v>
      </c>
      <c r="Q3">
        <v>26.38</v>
      </c>
      <c r="R3" s="93">
        <v>0</v>
      </c>
      <c r="S3" s="93">
        <v>0</v>
      </c>
      <c r="T3" s="93">
        <v>0</v>
      </c>
      <c r="U3">
        <v>9.6199999999999992</v>
      </c>
      <c r="V3">
        <v>0</v>
      </c>
      <c r="W3">
        <v>11.35</v>
      </c>
      <c r="X3">
        <v>97.68</v>
      </c>
      <c r="Y3">
        <v>32.56</v>
      </c>
      <c r="Z3">
        <v>32.549999999999997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33.71</v>
      </c>
      <c r="AH3">
        <v>63.33</v>
      </c>
      <c r="AI3">
        <v>63.33</v>
      </c>
    </row>
    <row r="4" spans="1:35">
      <c r="A4" t="s">
        <v>46</v>
      </c>
      <c r="B4" s="34">
        <v>261.86</v>
      </c>
      <c r="C4" s="34">
        <v>87.29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89.03</v>
      </c>
      <c r="O4">
        <v>0</v>
      </c>
      <c r="P4">
        <v>8.56</v>
      </c>
      <c r="Q4">
        <v>26.66</v>
      </c>
      <c r="R4" s="93">
        <v>0</v>
      </c>
      <c r="S4" s="93">
        <v>0</v>
      </c>
      <c r="T4" s="93">
        <v>0</v>
      </c>
      <c r="U4">
        <v>9.6199999999999992</v>
      </c>
      <c r="V4">
        <v>0</v>
      </c>
      <c r="W4">
        <v>11.35</v>
      </c>
      <c r="X4">
        <v>97.43</v>
      </c>
      <c r="Y4">
        <v>32.479999999999997</v>
      </c>
      <c r="Z4">
        <v>32.46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34.369999999999997</v>
      </c>
      <c r="AH4">
        <v>65</v>
      </c>
      <c r="AI4">
        <v>65</v>
      </c>
    </row>
    <row r="5" spans="1:35">
      <c r="A5" t="s">
        <v>47</v>
      </c>
      <c r="B5" s="34">
        <v>261.86</v>
      </c>
      <c r="C5" s="34">
        <v>87.29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89.03</v>
      </c>
      <c r="O5">
        <v>0</v>
      </c>
      <c r="P5">
        <v>8.56</v>
      </c>
      <c r="Q5">
        <v>23.08</v>
      </c>
      <c r="R5" s="93">
        <v>0</v>
      </c>
      <c r="S5" s="93">
        <v>0</v>
      </c>
      <c r="T5" s="93">
        <v>0</v>
      </c>
      <c r="U5">
        <v>9.6199999999999992</v>
      </c>
      <c r="V5">
        <v>0</v>
      </c>
      <c r="W5">
        <v>11.35</v>
      </c>
      <c r="X5">
        <v>97.36</v>
      </c>
      <c r="Y5">
        <v>32.450000000000003</v>
      </c>
      <c r="Z5">
        <v>32.46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34.71</v>
      </c>
      <c r="AH5">
        <v>66.510000000000005</v>
      </c>
      <c r="AI5">
        <v>66.510000000000005</v>
      </c>
    </row>
    <row r="6" spans="1:35">
      <c r="A6" t="s">
        <v>48</v>
      </c>
      <c r="B6" s="34">
        <v>261.86</v>
      </c>
      <c r="C6" s="34">
        <v>87.29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89.03</v>
      </c>
      <c r="O6">
        <v>0</v>
      </c>
      <c r="P6">
        <v>8.56</v>
      </c>
      <c r="Q6">
        <v>23.17</v>
      </c>
      <c r="R6" s="93">
        <v>0</v>
      </c>
      <c r="S6" s="93">
        <v>0</v>
      </c>
      <c r="T6" s="93">
        <v>0</v>
      </c>
      <c r="U6">
        <v>9.6199999999999992</v>
      </c>
      <c r="V6">
        <v>0</v>
      </c>
      <c r="W6">
        <v>11.35</v>
      </c>
      <c r="X6">
        <v>97.29</v>
      </c>
      <c r="Y6">
        <v>32.43</v>
      </c>
      <c r="Z6">
        <v>32.43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35.04</v>
      </c>
      <c r="AH6">
        <v>67.62</v>
      </c>
      <c r="AI6">
        <v>67.62</v>
      </c>
    </row>
    <row r="7" spans="1:35">
      <c r="A7" t="s">
        <v>49</v>
      </c>
      <c r="B7" s="34">
        <v>261.86</v>
      </c>
      <c r="C7" s="34">
        <v>87.29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89.03</v>
      </c>
      <c r="O7">
        <v>0</v>
      </c>
      <c r="P7">
        <v>8.56</v>
      </c>
      <c r="Q7">
        <v>23.27</v>
      </c>
      <c r="R7" s="93">
        <v>0</v>
      </c>
      <c r="S7" s="93">
        <v>0</v>
      </c>
      <c r="T7" s="93">
        <v>0</v>
      </c>
      <c r="U7">
        <v>9.6199999999999992</v>
      </c>
      <c r="V7">
        <v>0</v>
      </c>
      <c r="W7">
        <v>11.17</v>
      </c>
      <c r="X7">
        <v>97.21</v>
      </c>
      <c r="Y7">
        <v>32.4</v>
      </c>
      <c r="Z7">
        <v>32.42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35.159999999999997</v>
      </c>
      <c r="AH7">
        <v>68.81</v>
      </c>
      <c r="AI7">
        <v>68.81</v>
      </c>
    </row>
    <row r="8" spans="1:35">
      <c r="A8" t="s">
        <v>50</v>
      </c>
      <c r="B8" s="34">
        <v>261.86</v>
      </c>
      <c r="C8" s="34">
        <v>87.29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89.03</v>
      </c>
      <c r="O8">
        <v>0</v>
      </c>
      <c r="P8">
        <v>8.56</v>
      </c>
      <c r="Q8">
        <v>23.44</v>
      </c>
      <c r="R8" s="93">
        <v>0</v>
      </c>
      <c r="S8" s="93">
        <v>0</v>
      </c>
      <c r="T8" s="93">
        <v>0</v>
      </c>
      <c r="U8">
        <v>9.6199999999999992</v>
      </c>
      <c r="V8">
        <v>0</v>
      </c>
      <c r="W8">
        <v>11.17</v>
      </c>
      <c r="X8">
        <v>97.6</v>
      </c>
      <c r="Y8">
        <v>32.53</v>
      </c>
      <c r="Z8">
        <v>32.53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37.35</v>
      </c>
      <c r="AH8">
        <v>69.72</v>
      </c>
      <c r="AI8">
        <v>69.72</v>
      </c>
    </row>
    <row r="9" spans="1:35">
      <c r="A9" t="s">
        <v>51</v>
      </c>
      <c r="B9" s="34">
        <v>261.86</v>
      </c>
      <c r="C9" s="34">
        <v>87.29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89.03</v>
      </c>
      <c r="O9">
        <v>0</v>
      </c>
      <c r="P9">
        <v>8.56</v>
      </c>
      <c r="Q9">
        <v>23.53</v>
      </c>
      <c r="R9" s="93">
        <v>0</v>
      </c>
      <c r="S9" s="93">
        <v>0</v>
      </c>
      <c r="T9" s="93">
        <v>0</v>
      </c>
      <c r="U9">
        <v>9.6199999999999992</v>
      </c>
      <c r="V9">
        <v>0</v>
      </c>
      <c r="W9">
        <v>11.17</v>
      </c>
      <c r="X9">
        <v>97.53</v>
      </c>
      <c r="Y9">
        <v>32.51</v>
      </c>
      <c r="Z9">
        <v>32.51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37.380000000000003</v>
      </c>
      <c r="AH9">
        <v>69.44</v>
      </c>
      <c r="AI9">
        <v>69.44</v>
      </c>
    </row>
    <row r="10" spans="1:35">
      <c r="A10" t="s">
        <v>52</v>
      </c>
      <c r="B10" s="34">
        <v>261.86</v>
      </c>
      <c r="C10" s="34">
        <v>87.29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89.03</v>
      </c>
      <c r="O10">
        <v>0</v>
      </c>
      <c r="P10">
        <v>8.56</v>
      </c>
      <c r="Q10">
        <v>23.53</v>
      </c>
      <c r="R10" s="93">
        <v>0</v>
      </c>
      <c r="S10" s="93">
        <v>0</v>
      </c>
      <c r="T10" s="93">
        <v>0</v>
      </c>
      <c r="U10">
        <v>9.6199999999999992</v>
      </c>
      <c r="V10">
        <v>0</v>
      </c>
      <c r="W10">
        <v>11.17</v>
      </c>
      <c r="X10">
        <v>97.46</v>
      </c>
      <c r="Y10">
        <v>32.49</v>
      </c>
      <c r="Z10">
        <v>32.49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37.39</v>
      </c>
      <c r="AH10">
        <v>69.430000000000007</v>
      </c>
      <c r="AI10">
        <v>69.430000000000007</v>
      </c>
    </row>
    <row r="11" spans="1:35">
      <c r="A11" t="s">
        <v>53</v>
      </c>
      <c r="B11" s="34">
        <v>261.86</v>
      </c>
      <c r="C11" s="34">
        <v>87.29</v>
      </c>
      <c r="D11" s="93">
        <f t="shared" si="0"/>
        <v>0</v>
      </c>
      <c r="E11" s="34">
        <v>3.91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89.03</v>
      </c>
      <c r="O11">
        <v>0</v>
      </c>
      <c r="P11">
        <v>8.18</v>
      </c>
      <c r="Q11">
        <v>23.69</v>
      </c>
      <c r="R11" s="93">
        <v>0</v>
      </c>
      <c r="S11" s="93">
        <v>0</v>
      </c>
      <c r="T11" s="93">
        <v>0</v>
      </c>
      <c r="U11">
        <v>9.23</v>
      </c>
      <c r="V11">
        <v>0</v>
      </c>
      <c r="W11">
        <v>10.98</v>
      </c>
      <c r="X11">
        <v>97.39</v>
      </c>
      <c r="Y11">
        <v>32.46</v>
      </c>
      <c r="Z11">
        <v>32.47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37.42</v>
      </c>
      <c r="AH11">
        <v>69.430000000000007</v>
      </c>
      <c r="AI11">
        <v>69.430000000000007</v>
      </c>
    </row>
    <row r="12" spans="1:35">
      <c r="A12" t="s">
        <v>54</v>
      </c>
      <c r="B12" s="34">
        <v>261.86</v>
      </c>
      <c r="C12" s="34">
        <v>87.29</v>
      </c>
      <c r="D12" s="93">
        <f t="shared" si="0"/>
        <v>0</v>
      </c>
      <c r="E12" s="34">
        <v>3.91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89.03</v>
      </c>
      <c r="O12">
        <v>0</v>
      </c>
      <c r="P12">
        <v>8.18</v>
      </c>
      <c r="Q12">
        <v>23.76</v>
      </c>
      <c r="R12" s="93">
        <v>0</v>
      </c>
      <c r="S12" s="93">
        <v>0</v>
      </c>
      <c r="T12" s="93">
        <v>0</v>
      </c>
      <c r="U12">
        <v>9.23</v>
      </c>
      <c r="V12">
        <v>0</v>
      </c>
      <c r="W12">
        <v>10.98</v>
      </c>
      <c r="X12">
        <v>97.32</v>
      </c>
      <c r="Y12">
        <v>32.44</v>
      </c>
      <c r="Z12">
        <v>32.44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37.659999999999997</v>
      </c>
      <c r="AH12">
        <v>69.430000000000007</v>
      </c>
      <c r="AI12">
        <v>69.430000000000007</v>
      </c>
    </row>
    <row r="13" spans="1:35">
      <c r="A13" t="s">
        <v>55</v>
      </c>
      <c r="B13" s="34">
        <v>261.86</v>
      </c>
      <c r="C13" s="34">
        <v>87.29</v>
      </c>
      <c r="D13" s="93">
        <f t="shared" si="0"/>
        <v>0</v>
      </c>
      <c r="E13" s="34">
        <v>3.91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89.03</v>
      </c>
      <c r="O13">
        <v>0</v>
      </c>
      <c r="P13">
        <v>8.18</v>
      </c>
      <c r="Q13">
        <v>23.93</v>
      </c>
      <c r="R13" s="93">
        <v>0</v>
      </c>
      <c r="S13" s="93">
        <v>0</v>
      </c>
      <c r="T13" s="93">
        <v>0</v>
      </c>
      <c r="U13">
        <v>9.23</v>
      </c>
      <c r="V13">
        <v>0</v>
      </c>
      <c r="W13">
        <v>10.98</v>
      </c>
      <c r="X13">
        <v>97.58</v>
      </c>
      <c r="Y13">
        <v>32.53</v>
      </c>
      <c r="Z13">
        <v>32.53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37.78</v>
      </c>
      <c r="AH13">
        <v>69.44</v>
      </c>
      <c r="AI13">
        <v>69.44</v>
      </c>
    </row>
    <row r="14" spans="1:35">
      <c r="A14" t="s">
        <v>56</v>
      </c>
      <c r="B14" s="34">
        <v>261.86</v>
      </c>
      <c r="C14" s="34">
        <v>87.29</v>
      </c>
      <c r="D14" s="93">
        <f t="shared" si="0"/>
        <v>0</v>
      </c>
      <c r="E14" s="34">
        <v>3.91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89.03</v>
      </c>
      <c r="O14">
        <v>0</v>
      </c>
      <c r="P14">
        <v>8.18</v>
      </c>
      <c r="Q14">
        <v>24.02</v>
      </c>
      <c r="R14" s="93">
        <v>0</v>
      </c>
      <c r="S14" s="93">
        <v>0</v>
      </c>
      <c r="T14" s="93">
        <v>0</v>
      </c>
      <c r="U14">
        <v>9.23</v>
      </c>
      <c r="V14">
        <v>0</v>
      </c>
      <c r="W14">
        <v>10.98</v>
      </c>
      <c r="X14">
        <v>97.53</v>
      </c>
      <c r="Y14">
        <v>32.51</v>
      </c>
      <c r="Z14">
        <v>32.51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37.880000000000003</v>
      </c>
      <c r="AH14">
        <v>69.430000000000007</v>
      </c>
      <c r="AI14">
        <v>69.430000000000007</v>
      </c>
    </row>
    <row r="15" spans="1:35">
      <c r="A15" t="s">
        <v>57</v>
      </c>
      <c r="B15" s="34">
        <v>261.86</v>
      </c>
      <c r="C15" s="34">
        <v>87.29</v>
      </c>
      <c r="D15" s="93">
        <f t="shared" si="0"/>
        <v>0</v>
      </c>
      <c r="E15" s="34">
        <v>3.91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89.03</v>
      </c>
      <c r="O15">
        <v>0</v>
      </c>
      <c r="P15">
        <v>8.18</v>
      </c>
      <c r="Q15">
        <v>24.13</v>
      </c>
      <c r="R15" s="93">
        <v>0</v>
      </c>
      <c r="S15" s="93">
        <v>0</v>
      </c>
      <c r="T15" s="93">
        <v>0</v>
      </c>
      <c r="U15">
        <v>9.23</v>
      </c>
      <c r="V15">
        <v>0</v>
      </c>
      <c r="W15">
        <v>10.7</v>
      </c>
      <c r="X15">
        <v>97.42</v>
      </c>
      <c r="Y15">
        <v>32.47</v>
      </c>
      <c r="Z15">
        <v>32.479999999999997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37.89</v>
      </c>
      <c r="AH15">
        <v>69.430000000000007</v>
      </c>
      <c r="AI15">
        <v>69.430000000000007</v>
      </c>
    </row>
    <row r="16" spans="1:35">
      <c r="A16" t="s">
        <v>58</v>
      </c>
      <c r="B16" s="34">
        <v>261.86</v>
      </c>
      <c r="C16" s="34">
        <v>87.29</v>
      </c>
      <c r="D16" s="93">
        <f t="shared" si="0"/>
        <v>0</v>
      </c>
      <c r="E16" s="34">
        <v>3.91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89.03</v>
      </c>
      <c r="O16">
        <v>0</v>
      </c>
      <c r="P16">
        <v>8.18</v>
      </c>
      <c r="Q16">
        <v>24.43</v>
      </c>
      <c r="R16" s="93">
        <v>0</v>
      </c>
      <c r="S16" s="93">
        <v>0</v>
      </c>
      <c r="T16" s="93">
        <v>0</v>
      </c>
      <c r="U16">
        <v>9.23</v>
      </c>
      <c r="V16">
        <v>0</v>
      </c>
      <c r="W16">
        <v>10.7</v>
      </c>
      <c r="X16">
        <v>97.4</v>
      </c>
      <c r="Y16">
        <v>32.47</v>
      </c>
      <c r="Z16">
        <v>32.47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37.909999999999997</v>
      </c>
      <c r="AH16">
        <v>69.430000000000007</v>
      </c>
      <c r="AI16">
        <v>69.430000000000007</v>
      </c>
    </row>
    <row r="17" spans="1:35">
      <c r="A17" t="s">
        <v>59</v>
      </c>
      <c r="B17" s="34">
        <v>261.86</v>
      </c>
      <c r="C17" s="34">
        <v>87.29</v>
      </c>
      <c r="D17" s="93">
        <f t="shared" si="0"/>
        <v>0</v>
      </c>
      <c r="E17" s="34">
        <v>3.91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101.61</v>
      </c>
      <c r="O17">
        <v>0</v>
      </c>
      <c r="P17">
        <v>8.18</v>
      </c>
      <c r="Q17">
        <v>25.45</v>
      </c>
      <c r="R17" s="93">
        <v>0</v>
      </c>
      <c r="S17" s="93">
        <v>0</v>
      </c>
      <c r="T17" s="93">
        <v>0</v>
      </c>
      <c r="U17">
        <v>9.23</v>
      </c>
      <c r="V17">
        <v>0</v>
      </c>
      <c r="W17">
        <v>10.7</v>
      </c>
      <c r="X17">
        <v>105.42</v>
      </c>
      <c r="Y17">
        <v>35.14</v>
      </c>
      <c r="Z17">
        <v>35.130000000000003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37.94</v>
      </c>
      <c r="AH17">
        <v>69.42</v>
      </c>
      <c r="AI17">
        <v>69.42</v>
      </c>
    </row>
    <row r="18" spans="1:35">
      <c r="A18" t="s">
        <v>60</v>
      </c>
      <c r="B18" s="34">
        <v>261.86</v>
      </c>
      <c r="C18" s="34">
        <v>87.29</v>
      </c>
      <c r="D18" s="93">
        <f t="shared" si="0"/>
        <v>0</v>
      </c>
      <c r="E18" s="34">
        <v>3.91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101.61</v>
      </c>
      <c r="O18">
        <v>0</v>
      </c>
      <c r="P18">
        <v>8.18</v>
      </c>
      <c r="Q18">
        <v>25.91</v>
      </c>
      <c r="R18" s="93">
        <v>0</v>
      </c>
      <c r="S18" s="93">
        <v>0</v>
      </c>
      <c r="T18" s="93">
        <v>0</v>
      </c>
      <c r="U18">
        <v>9.23</v>
      </c>
      <c r="V18">
        <v>0</v>
      </c>
      <c r="W18">
        <v>10.7</v>
      </c>
      <c r="X18">
        <v>105.42</v>
      </c>
      <c r="Y18">
        <v>35.14</v>
      </c>
      <c r="Z18">
        <v>35.130000000000003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37.96</v>
      </c>
      <c r="AH18">
        <v>69.41</v>
      </c>
      <c r="AI18">
        <v>69.41</v>
      </c>
    </row>
    <row r="19" spans="1:35">
      <c r="A19" t="s">
        <v>61</v>
      </c>
      <c r="B19" s="34">
        <v>261.86</v>
      </c>
      <c r="C19" s="34">
        <v>87.29</v>
      </c>
      <c r="D19" s="93">
        <f t="shared" si="0"/>
        <v>0</v>
      </c>
      <c r="E19" s="34">
        <v>3.91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101.61</v>
      </c>
      <c r="O19">
        <v>0</v>
      </c>
      <c r="P19">
        <v>7.78</v>
      </c>
      <c r="Q19">
        <v>26.31</v>
      </c>
      <c r="R19" s="93">
        <v>0</v>
      </c>
      <c r="S19" s="93">
        <v>0</v>
      </c>
      <c r="T19" s="93">
        <v>0</v>
      </c>
      <c r="U19">
        <v>8.85</v>
      </c>
      <c r="V19">
        <v>0</v>
      </c>
      <c r="W19">
        <v>10.52</v>
      </c>
      <c r="X19">
        <v>105.41</v>
      </c>
      <c r="Y19">
        <v>35.14</v>
      </c>
      <c r="Z19">
        <v>35.119999999999997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38.270000000000003</v>
      </c>
      <c r="AH19">
        <v>69.41</v>
      </c>
      <c r="AI19">
        <v>69.41</v>
      </c>
    </row>
    <row r="20" spans="1:35">
      <c r="A20" t="s">
        <v>62</v>
      </c>
      <c r="B20" s="34">
        <v>261.86</v>
      </c>
      <c r="C20" s="34">
        <v>87.29</v>
      </c>
      <c r="D20" s="93">
        <f t="shared" si="0"/>
        <v>0</v>
      </c>
      <c r="E20" s="34">
        <v>3.91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101.61</v>
      </c>
      <c r="O20">
        <v>0</v>
      </c>
      <c r="P20">
        <v>7.78</v>
      </c>
      <c r="Q20">
        <v>26.97</v>
      </c>
      <c r="R20" s="93">
        <v>0</v>
      </c>
      <c r="S20" s="93">
        <v>0</v>
      </c>
      <c r="T20" s="93">
        <v>0</v>
      </c>
      <c r="U20">
        <v>8.85</v>
      </c>
      <c r="V20">
        <v>0</v>
      </c>
      <c r="W20">
        <v>10.52</v>
      </c>
      <c r="X20">
        <v>105.38</v>
      </c>
      <c r="Y20">
        <v>35.130000000000003</v>
      </c>
      <c r="Z20">
        <v>35.11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38.28</v>
      </c>
      <c r="AH20">
        <v>69.41</v>
      </c>
      <c r="AI20">
        <v>69.41</v>
      </c>
    </row>
    <row r="21" spans="1:35">
      <c r="A21" t="s">
        <v>63</v>
      </c>
      <c r="B21" s="34">
        <v>261.86</v>
      </c>
      <c r="C21" s="34">
        <v>87.29</v>
      </c>
      <c r="D21" s="93">
        <f t="shared" si="0"/>
        <v>0</v>
      </c>
      <c r="E21" s="34">
        <v>3.91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101.61</v>
      </c>
      <c r="O21">
        <v>0</v>
      </c>
      <c r="P21">
        <v>7.78</v>
      </c>
      <c r="Q21">
        <v>27.31</v>
      </c>
      <c r="R21" s="93">
        <v>0</v>
      </c>
      <c r="S21" s="93">
        <v>0</v>
      </c>
      <c r="T21" s="93">
        <v>0</v>
      </c>
      <c r="U21">
        <v>8.85</v>
      </c>
      <c r="V21">
        <v>0</v>
      </c>
      <c r="W21">
        <v>10.52</v>
      </c>
      <c r="X21">
        <v>105.48</v>
      </c>
      <c r="Y21">
        <v>35.159999999999997</v>
      </c>
      <c r="Z21">
        <v>35.15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38.479999999999997</v>
      </c>
      <c r="AH21">
        <v>69.41</v>
      </c>
      <c r="AI21">
        <v>69.41</v>
      </c>
    </row>
    <row r="22" spans="1:35">
      <c r="A22" t="s">
        <v>64</v>
      </c>
      <c r="B22" s="34">
        <v>261.86</v>
      </c>
      <c r="C22" s="34">
        <v>87.29</v>
      </c>
      <c r="D22" s="93">
        <f t="shared" si="0"/>
        <v>0</v>
      </c>
      <c r="E22" s="34">
        <v>3.91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116.16</v>
      </c>
      <c r="N22">
        <v>101.61</v>
      </c>
      <c r="O22">
        <v>0</v>
      </c>
      <c r="P22">
        <v>7.78</v>
      </c>
      <c r="Q22">
        <v>27.31</v>
      </c>
      <c r="R22" s="93">
        <v>0</v>
      </c>
      <c r="S22" s="93">
        <v>0</v>
      </c>
      <c r="T22" s="93">
        <v>0</v>
      </c>
      <c r="U22">
        <v>8.85</v>
      </c>
      <c r="V22">
        <v>0</v>
      </c>
      <c r="W22">
        <v>10.52</v>
      </c>
      <c r="X22">
        <v>105.43</v>
      </c>
      <c r="Y22">
        <v>35.14</v>
      </c>
      <c r="Z22">
        <v>35.14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38.53</v>
      </c>
      <c r="AH22">
        <v>69.400000000000006</v>
      </c>
      <c r="AI22">
        <v>69.400000000000006</v>
      </c>
    </row>
    <row r="23" spans="1:35">
      <c r="A23" t="s">
        <v>65</v>
      </c>
      <c r="B23" s="34">
        <v>261.86</v>
      </c>
      <c r="C23" s="34">
        <v>87.29</v>
      </c>
      <c r="D23" s="93">
        <f t="shared" si="0"/>
        <v>0</v>
      </c>
      <c r="E23" s="34">
        <v>3.91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101.61</v>
      </c>
      <c r="O23">
        <v>0</v>
      </c>
      <c r="P23">
        <v>7.78</v>
      </c>
      <c r="Q23">
        <v>27.71</v>
      </c>
      <c r="R23" s="93">
        <v>0</v>
      </c>
      <c r="S23" s="93">
        <v>0</v>
      </c>
      <c r="T23" s="93">
        <v>0</v>
      </c>
      <c r="U23">
        <v>8.85</v>
      </c>
      <c r="V23">
        <v>0</v>
      </c>
      <c r="W23">
        <v>10.33</v>
      </c>
      <c r="X23">
        <v>105.5</v>
      </c>
      <c r="Y23">
        <v>35.17</v>
      </c>
      <c r="Z23">
        <v>35.159999999999997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38.56</v>
      </c>
      <c r="AH23">
        <v>69.400000000000006</v>
      </c>
      <c r="AI23">
        <v>69.400000000000006</v>
      </c>
    </row>
    <row r="24" spans="1:35">
      <c r="A24" t="s">
        <v>66</v>
      </c>
      <c r="B24" s="34">
        <v>230.67</v>
      </c>
      <c r="C24" s="34">
        <v>63.46</v>
      </c>
      <c r="D24" s="93">
        <f t="shared" si="0"/>
        <v>0</v>
      </c>
      <c r="E24" s="34">
        <v>1.32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101.61</v>
      </c>
      <c r="O24">
        <v>0</v>
      </c>
      <c r="P24">
        <v>7.78</v>
      </c>
      <c r="Q24">
        <v>27.82</v>
      </c>
      <c r="R24" s="93">
        <v>0</v>
      </c>
      <c r="S24" s="93">
        <v>0</v>
      </c>
      <c r="T24" s="93">
        <v>0</v>
      </c>
      <c r="U24">
        <v>8.85</v>
      </c>
      <c r="V24">
        <v>0</v>
      </c>
      <c r="W24">
        <v>10.33</v>
      </c>
      <c r="X24">
        <v>105.42</v>
      </c>
      <c r="Y24">
        <v>35.14</v>
      </c>
      <c r="Z24">
        <v>35.130000000000003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38.71</v>
      </c>
      <c r="AH24">
        <v>69.400000000000006</v>
      </c>
      <c r="AI24">
        <v>69.400000000000006</v>
      </c>
    </row>
    <row r="25" spans="1:35">
      <c r="A25" t="s">
        <v>67</v>
      </c>
      <c r="B25" s="34">
        <v>201.64</v>
      </c>
      <c r="C25" s="34">
        <v>63.46</v>
      </c>
      <c r="D25" s="93">
        <f t="shared" si="0"/>
        <v>0</v>
      </c>
      <c r="E25" s="34">
        <v>1.32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101.61</v>
      </c>
      <c r="O25">
        <v>0</v>
      </c>
      <c r="P25">
        <v>7.78</v>
      </c>
      <c r="Q25">
        <v>28.24</v>
      </c>
      <c r="R25" s="93">
        <v>0</v>
      </c>
      <c r="S25" s="93">
        <v>0</v>
      </c>
      <c r="T25" s="93">
        <v>0</v>
      </c>
      <c r="U25">
        <v>8.85</v>
      </c>
      <c r="V25">
        <v>1.6977180000000001</v>
      </c>
      <c r="W25">
        <v>10.33</v>
      </c>
      <c r="X25">
        <v>105.23</v>
      </c>
      <c r="Y25">
        <v>35.08</v>
      </c>
      <c r="Z25">
        <v>35.06</v>
      </c>
      <c r="AA25">
        <v>0</v>
      </c>
      <c r="AB25">
        <v>0</v>
      </c>
      <c r="AC25">
        <v>0.03</v>
      </c>
      <c r="AD25">
        <v>0</v>
      </c>
      <c r="AE25">
        <v>0.37</v>
      </c>
      <c r="AF25">
        <v>0.19</v>
      </c>
      <c r="AG25">
        <v>38.71</v>
      </c>
      <c r="AH25">
        <v>69.39</v>
      </c>
      <c r="AI25">
        <v>69.39</v>
      </c>
    </row>
    <row r="26" spans="1:35">
      <c r="A26" t="s">
        <v>68</v>
      </c>
      <c r="B26" s="34">
        <v>201.64</v>
      </c>
      <c r="C26" s="34">
        <v>63.46</v>
      </c>
      <c r="D26" s="93">
        <f t="shared" si="0"/>
        <v>0</v>
      </c>
      <c r="E26" s="34">
        <v>1.32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116.16</v>
      </c>
      <c r="N26">
        <v>101.61</v>
      </c>
      <c r="O26">
        <v>0</v>
      </c>
      <c r="P26">
        <v>7.78</v>
      </c>
      <c r="Q26">
        <v>29.46</v>
      </c>
      <c r="R26" s="93">
        <v>0</v>
      </c>
      <c r="S26" s="93">
        <v>0</v>
      </c>
      <c r="T26" s="93">
        <v>0</v>
      </c>
      <c r="U26">
        <v>8.85</v>
      </c>
      <c r="V26">
        <v>6.1664240000000001</v>
      </c>
      <c r="W26">
        <v>10.33</v>
      </c>
      <c r="X26">
        <v>105.31</v>
      </c>
      <c r="Y26">
        <v>35.1</v>
      </c>
      <c r="Z26">
        <v>35.1</v>
      </c>
      <c r="AA26">
        <v>0.38</v>
      </c>
      <c r="AB26">
        <v>7.0000000000000007E-2</v>
      </c>
      <c r="AC26">
        <v>0.31</v>
      </c>
      <c r="AD26">
        <v>0.36</v>
      </c>
      <c r="AE26">
        <v>1.79</v>
      </c>
      <c r="AF26">
        <v>0.9</v>
      </c>
      <c r="AG26">
        <v>38.71</v>
      </c>
      <c r="AH26">
        <v>69.38</v>
      </c>
      <c r="AI26">
        <v>69.38</v>
      </c>
    </row>
    <row r="27" spans="1:35">
      <c r="A27" t="s">
        <v>69</v>
      </c>
      <c r="B27" s="34">
        <v>201.64</v>
      </c>
      <c r="C27" s="34">
        <v>63.46</v>
      </c>
      <c r="D27" s="93">
        <f t="shared" si="0"/>
        <v>27.439999999999998</v>
      </c>
      <c r="E27" s="34">
        <v>1.32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116.16</v>
      </c>
      <c r="N27">
        <v>101.61</v>
      </c>
      <c r="O27">
        <v>0</v>
      </c>
      <c r="P27">
        <v>7.78</v>
      </c>
      <c r="Q27">
        <v>29.51</v>
      </c>
      <c r="R27" s="93">
        <v>11.48</v>
      </c>
      <c r="S27" s="93">
        <v>1.42</v>
      </c>
      <c r="T27" s="93">
        <v>14.54</v>
      </c>
      <c r="U27">
        <v>8.85</v>
      </c>
      <c r="V27">
        <v>10.24485</v>
      </c>
      <c r="W27">
        <v>10.14</v>
      </c>
      <c r="X27">
        <v>105.34</v>
      </c>
      <c r="Y27">
        <v>35.11</v>
      </c>
      <c r="Z27">
        <v>35.119999999999997</v>
      </c>
      <c r="AA27">
        <v>3.61</v>
      </c>
      <c r="AB27">
        <v>0.72</v>
      </c>
      <c r="AC27">
        <v>1.57</v>
      </c>
      <c r="AD27">
        <v>0.77</v>
      </c>
      <c r="AE27">
        <v>4.5199999999999996</v>
      </c>
      <c r="AF27">
        <v>2.2599999999999998</v>
      </c>
      <c r="AG27">
        <v>38.72</v>
      </c>
      <c r="AH27">
        <v>69.38</v>
      </c>
      <c r="AI27">
        <v>69.38</v>
      </c>
    </row>
    <row r="28" spans="1:35">
      <c r="A28" t="s">
        <v>70</v>
      </c>
      <c r="B28" s="34">
        <v>201.64</v>
      </c>
      <c r="C28" s="34">
        <v>63.46</v>
      </c>
      <c r="D28" s="93">
        <f t="shared" si="0"/>
        <v>47.96</v>
      </c>
      <c r="E28" s="34">
        <v>1.32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116.16</v>
      </c>
      <c r="N28">
        <v>101.61</v>
      </c>
      <c r="O28">
        <v>0</v>
      </c>
      <c r="P28">
        <v>7.78</v>
      </c>
      <c r="Q28">
        <v>16.309999999999999</v>
      </c>
      <c r="R28" s="93">
        <v>20.14</v>
      </c>
      <c r="S28" s="93">
        <v>3.94</v>
      </c>
      <c r="T28" s="93">
        <v>23.88</v>
      </c>
      <c r="U28">
        <v>8.85</v>
      </c>
      <c r="V28">
        <v>14.596472</v>
      </c>
      <c r="W28">
        <v>10.14</v>
      </c>
      <c r="X28">
        <v>105.35</v>
      </c>
      <c r="Y28">
        <v>35.119999999999997</v>
      </c>
      <c r="Z28">
        <v>35.11</v>
      </c>
      <c r="AA28">
        <v>8.34</v>
      </c>
      <c r="AB28">
        <v>1.67</v>
      </c>
      <c r="AC28">
        <v>3.32</v>
      </c>
      <c r="AD28">
        <v>1.9</v>
      </c>
      <c r="AE28">
        <v>7.61</v>
      </c>
      <c r="AF28">
        <v>3.8</v>
      </c>
      <c r="AG28">
        <v>38.72</v>
      </c>
      <c r="AH28">
        <v>69.38</v>
      </c>
      <c r="AI28">
        <v>69.38</v>
      </c>
    </row>
    <row r="29" spans="1:35">
      <c r="A29" t="s">
        <v>71</v>
      </c>
      <c r="B29" s="34">
        <v>201.64</v>
      </c>
      <c r="C29" s="34">
        <v>50.97</v>
      </c>
      <c r="D29" s="93">
        <f t="shared" si="0"/>
        <v>74.819999999999993</v>
      </c>
      <c r="E29" s="34">
        <v>2.1800000000000002</v>
      </c>
      <c r="F29" s="34"/>
      <c r="G29" s="34"/>
      <c r="H29" s="34"/>
      <c r="I29" s="34"/>
      <c r="J29" s="37">
        <v>0.96</v>
      </c>
      <c r="K29" s="37">
        <v>0.96</v>
      </c>
      <c r="L29" s="37">
        <v>0.99</v>
      </c>
      <c r="M29">
        <v>116.16</v>
      </c>
      <c r="N29">
        <v>101.61</v>
      </c>
      <c r="O29">
        <v>0</v>
      </c>
      <c r="P29">
        <v>7.78</v>
      </c>
      <c r="Q29">
        <v>16.43</v>
      </c>
      <c r="R29" s="93">
        <v>30.41</v>
      </c>
      <c r="S29" s="93">
        <v>11.41</v>
      </c>
      <c r="T29" s="93">
        <v>33</v>
      </c>
      <c r="U29">
        <v>8.85</v>
      </c>
      <c r="V29">
        <v>20.011607000000001</v>
      </c>
      <c r="W29">
        <v>10.14</v>
      </c>
      <c r="X29">
        <v>105.36</v>
      </c>
      <c r="Y29">
        <v>35.119999999999997</v>
      </c>
      <c r="Z29">
        <v>35.11</v>
      </c>
      <c r="AA29">
        <v>15.82</v>
      </c>
      <c r="AB29">
        <v>3.16</v>
      </c>
      <c r="AC29">
        <v>5.33</v>
      </c>
      <c r="AD29">
        <v>3.13</v>
      </c>
      <c r="AE29">
        <v>11.75</v>
      </c>
      <c r="AF29">
        <v>5.87</v>
      </c>
      <c r="AG29">
        <v>38.72</v>
      </c>
      <c r="AH29">
        <v>69.38</v>
      </c>
      <c r="AI29">
        <v>69.38</v>
      </c>
    </row>
    <row r="30" spans="1:35">
      <c r="A30" t="s">
        <v>72</v>
      </c>
      <c r="B30" s="34">
        <v>201.64</v>
      </c>
      <c r="C30" s="34">
        <v>50.97</v>
      </c>
      <c r="D30" s="93">
        <f t="shared" si="0"/>
        <v>80.45</v>
      </c>
      <c r="E30" s="34">
        <v>2.1800000000000002</v>
      </c>
      <c r="F30" s="34"/>
      <c r="G30" s="34"/>
      <c r="H30" s="34"/>
      <c r="I30" s="34"/>
      <c r="J30" s="37">
        <v>1.51</v>
      </c>
      <c r="K30" s="37">
        <v>1.51</v>
      </c>
      <c r="L30" s="37">
        <v>1.55</v>
      </c>
      <c r="M30">
        <v>116.16</v>
      </c>
      <c r="N30">
        <v>101.61</v>
      </c>
      <c r="O30">
        <v>0</v>
      </c>
      <c r="P30">
        <v>7.78</v>
      </c>
      <c r="Q30">
        <v>16.5</v>
      </c>
      <c r="R30" s="93">
        <v>31.4</v>
      </c>
      <c r="S30" s="93">
        <v>17.64</v>
      </c>
      <c r="T30" s="93">
        <v>31.41</v>
      </c>
      <c r="U30">
        <v>8.85</v>
      </c>
      <c r="V30">
        <v>26.997619</v>
      </c>
      <c r="W30">
        <v>10.14</v>
      </c>
      <c r="X30">
        <v>105.36</v>
      </c>
      <c r="Y30">
        <v>35.119999999999997</v>
      </c>
      <c r="Z30">
        <v>35.119999999999997</v>
      </c>
      <c r="AA30">
        <v>25.66</v>
      </c>
      <c r="AB30">
        <v>5.13</v>
      </c>
      <c r="AC30">
        <v>7.95</v>
      </c>
      <c r="AD30">
        <v>4.83</v>
      </c>
      <c r="AE30">
        <v>16.98</v>
      </c>
      <c r="AF30">
        <v>8.49</v>
      </c>
      <c r="AG30">
        <v>38.729999999999997</v>
      </c>
      <c r="AH30">
        <v>69.38</v>
      </c>
      <c r="AI30">
        <v>69.38</v>
      </c>
    </row>
    <row r="31" spans="1:35">
      <c r="A31" t="s">
        <v>73</v>
      </c>
      <c r="B31" s="34">
        <v>166.14</v>
      </c>
      <c r="C31" s="34">
        <v>50.97</v>
      </c>
      <c r="D31" s="93">
        <f t="shared" si="0"/>
        <v>80.45</v>
      </c>
      <c r="E31" s="34">
        <v>2.1800000000000002</v>
      </c>
      <c r="F31" s="34"/>
      <c r="G31" s="34"/>
      <c r="H31" s="34"/>
      <c r="I31" s="34"/>
      <c r="J31" s="37">
        <v>2.34</v>
      </c>
      <c r="K31" s="37">
        <v>2.34</v>
      </c>
      <c r="L31" s="37">
        <v>2.4</v>
      </c>
      <c r="M31">
        <v>116.16</v>
      </c>
      <c r="N31">
        <v>101.61</v>
      </c>
      <c r="O31">
        <v>0</v>
      </c>
      <c r="P31">
        <v>7.78</v>
      </c>
      <c r="Q31">
        <v>16.510000000000002</v>
      </c>
      <c r="R31" s="93">
        <v>26.99</v>
      </c>
      <c r="S31" s="93">
        <v>26.46</v>
      </c>
      <c r="T31" s="93">
        <v>27</v>
      </c>
      <c r="U31">
        <v>8.4700000000000006</v>
      </c>
      <c r="V31">
        <v>34.920302999999997</v>
      </c>
      <c r="W31">
        <v>9.86</v>
      </c>
      <c r="X31">
        <v>105.36</v>
      </c>
      <c r="Y31">
        <v>35.119999999999997</v>
      </c>
      <c r="Z31">
        <v>35.119999999999997</v>
      </c>
      <c r="AA31">
        <v>32.53</v>
      </c>
      <c r="AB31">
        <v>6.5</v>
      </c>
      <c r="AC31">
        <v>11.26</v>
      </c>
      <c r="AD31">
        <v>7.02</v>
      </c>
      <c r="AE31">
        <v>22.64</v>
      </c>
      <c r="AF31">
        <v>11.32</v>
      </c>
      <c r="AG31">
        <v>38.729999999999997</v>
      </c>
      <c r="AH31">
        <v>69.37</v>
      </c>
      <c r="AI31">
        <v>69.37</v>
      </c>
    </row>
    <row r="32" spans="1:35">
      <c r="A32" t="s">
        <v>74</v>
      </c>
      <c r="B32" s="34">
        <v>166.14</v>
      </c>
      <c r="C32" s="34">
        <v>50.97</v>
      </c>
      <c r="D32" s="93">
        <f t="shared" si="0"/>
        <v>80.449999999999989</v>
      </c>
      <c r="E32" s="34">
        <v>2.1800000000000002</v>
      </c>
      <c r="F32" s="34"/>
      <c r="G32" s="34"/>
      <c r="H32" s="34"/>
      <c r="I32" s="34"/>
      <c r="J32" s="37">
        <v>3.15</v>
      </c>
      <c r="K32" s="37">
        <v>3.15</v>
      </c>
      <c r="L32" s="37">
        <v>3.23</v>
      </c>
      <c r="M32">
        <v>107.62</v>
      </c>
      <c r="N32">
        <v>101.61</v>
      </c>
      <c r="O32">
        <v>0</v>
      </c>
      <c r="P32">
        <v>7.78</v>
      </c>
      <c r="Q32">
        <v>16.52</v>
      </c>
      <c r="R32" s="93">
        <v>26.81</v>
      </c>
      <c r="S32" s="93">
        <v>26.82</v>
      </c>
      <c r="T32" s="93">
        <v>26.82</v>
      </c>
      <c r="U32">
        <v>8.4700000000000006</v>
      </c>
      <c r="V32">
        <v>43.311323000000002</v>
      </c>
      <c r="W32">
        <v>9.86</v>
      </c>
      <c r="X32">
        <v>105.36</v>
      </c>
      <c r="Y32">
        <v>35.119999999999997</v>
      </c>
      <c r="Z32">
        <v>35.119999999999997</v>
      </c>
      <c r="AA32">
        <v>43.6</v>
      </c>
      <c r="AB32">
        <v>8.7200000000000006</v>
      </c>
      <c r="AC32">
        <v>15.49</v>
      </c>
      <c r="AD32">
        <v>9.68</v>
      </c>
      <c r="AE32">
        <v>25.33</v>
      </c>
      <c r="AF32">
        <v>12.67</v>
      </c>
      <c r="AG32">
        <v>38.729999999999997</v>
      </c>
      <c r="AH32">
        <v>69.37</v>
      </c>
      <c r="AI32">
        <v>69.37</v>
      </c>
    </row>
    <row r="33" spans="1:35">
      <c r="A33" t="s">
        <v>75</v>
      </c>
      <c r="B33" s="34">
        <v>115.16</v>
      </c>
      <c r="C33" s="34">
        <v>31.93</v>
      </c>
      <c r="D33" s="93">
        <f t="shared" si="0"/>
        <v>80.449999999999989</v>
      </c>
      <c r="E33" s="34">
        <v>2.1800000000000002</v>
      </c>
      <c r="F33" s="34"/>
      <c r="G33" s="34"/>
      <c r="H33" s="34"/>
      <c r="I33" s="34"/>
      <c r="J33" s="37">
        <v>4.04</v>
      </c>
      <c r="K33" s="37">
        <v>4.04</v>
      </c>
      <c r="L33" s="37">
        <v>4.1500000000000004</v>
      </c>
      <c r="M33">
        <v>99.08</v>
      </c>
      <c r="N33">
        <v>114.19</v>
      </c>
      <c r="O33">
        <v>0</v>
      </c>
      <c r="P33">
        <v>7.78</v>
      </c>
      <c r="Q33">
        <v>16.399999999999999</v>
      </c>
      <c r="R33" s="93">
        <v>26.81</v>
      </c>
      <c r="S33" s="93">
        <v>26.82</v>
      </c>
      <c r="T33" s="93">
        <v>26.82</v>
      </c>
      <c r="U33">
        <v>8.4700000000000006</v>
      </c>
      <c r="V33">
        <v>52.004809999999999</v>
      </c>
      <c r="W33">
        <v>9.86</v>
      </c>
      <c r="X33">
        <v>105.37</v>
      </c>
      <c r="Y33">
        <v>35.119999999999997</v>
      </c>
      <c r="Z33">
        <v>35.119999999999997</v>
      </c>
      <c r="AA33">
        <v>58.23</v>
      </c>
      <c r="AB33">
        <v>11.64</v>
      </c>
      <c r="AC33">
        <v>20.46</v>
      </c>
      <c r="AD33">
        <v>12.56</v>
      </c>
      <c r="AE33">
        <v>30</v>
      </c>
      <c r="AF33">
        <v>15</v>
      </c>
      <c r="AG33">
        <v>38.729999999999997</v>
      </c>
      <c r="AH33">
        <v>69.37</v>
      </c>
      <c r="AI33">
        <v>69.37</v>
      </c>
    </row>
    <row r="34" spans="1:35">
      <c r="A34" t="s">
        <v>76</v>
      </c>
      <c r="B34" s="34">
        <v>115.16</v>
      </c>
      <c r="C34" s="34">
        <v>31.93</v>
      </c>
      <c r="D34" s="93">
        <f t="shared" si="0"/>
        <v>80.449999999999989</v>
      </c>
      <c r="E34" s="34">
        <v>2.11</v>
      </c>
      <c r="F34" s="34"/>
      <c r="G34" s="34"/>
      <c r="H34" s="34"/>
      <c r="I34" s="34"/>
      <c r="J34" s="37">
        <v>5.15</v>
      </c>
      <c r="K34" s="37">
        <v>5.15</v>
      </c>
      <c r="L34" s="37">
        <v>5.27</v>
      </c>
      <c r="M34">
        <v>90.54</v>
      </c>
      <c r="N34">
        <v>114.19</v>
      </c>
      <c r="O34">
        <v>0</v>
      </c>
      <c r="P34">
        <v>7.78</v>
      </c>
      <c r="Q34">
        <v>14.44</v>
      </c>
      <c r="R34" s="93">
        <v>26.81</v>
      </c>
      <c r="S34" s="93">
        <v>26.82</v>
      </c>
      <c r="T34" s="93">
        <v>26.82</v>
      </c>
      <c r="U34">
        <v>8.4700000000000006</v>
      </c>
      <c r="V34">
        <v>60.454371999999999</v>
      </c>
      <c r="W34">
        <v>9.86</v>
      </c>
      <c r="X34">
        <v>105.37</v>
      </c>
      <c r="Y34">
        <v>35.119999999999997</v>
      </c>
      <c r="Z34">
        <v>35.130000000000003</v>
      </c>
      <c r="AA34">
        <v>75.17</v>
      </c>
      <c r="AB34">
        <v>15.03</v>
      </c>
      <c r="AC34">
        <v>25.87</v>
      </c>
      <c r="AD34">
        <v>15.57</v>
      </c>
      <c r="AE34">
        <v>36</v>
      </c>
      <c r="AF34">
        <v>18</v>
      </c>
      <c r="AG34">
        <v>38.729999999999997</v>
      </c>
      <c r="AH34">
        <v>69.36</v>
      </c>
      <c r="AI34">
        <v>69.36</v>
      </c>
    </row>
    <row r="35" spans="1:35">
      <c r="A35" t="s">
        <v>77</v>
      </c>
      <c r="B35" s="34">
        <v>115.16</v>
      </c>
      <c r="C35" s="34">
        <v>31.93</v>
      </c>
      <c r="D35" s="93">
        <f t="shared" si="0"/>
        <v>97</v>
      </c>
      <c r="E35" s="34">
        <v>2.0699999999999998</v>
      </c>
      <c r="F35" s="34"/>
      <c r="G35" s="34"/>
      <c r="H35" s="34"/>
      <c r="I35" s="34"/>
      <c r="J35" s="37">
        <v>6.22</v>
      </c>
      <c r="K35" s="37">
        <v>6.22</v>
      </c>
      <c r="L35" s="37">
        <v>6.38</v>
      </c>
      <c r="M35">
        <v>81.99</v>
      </c>
      <c r="N35">
        <v>114.19</v>
      </c>
      <c r="O35">
        <v>0</v>
      </c>
      <c r="P35">
        <v>7.63</v>
      </c>
      <c r="Q35">
        <v>14.62</v>
      </c>
      <c r="R35" s="93">
        <v>32.340000000000003</v>
      </c>
      <c r="S35" s="93">
        <v>32.33</v>
      </c>
      <c r="T35" s="93">
        <v>32.33</v>
      </c>
      <c r="U35">
        <v>8.4700000000000006</v>
      </c>
      <c r="V35">
        <v>68.328271000000001</v>
      </c>
      <c r="W35">
        <v>9.68</v>
      </c>
      <c r="X35">
        <v>105.37</v>
      </c>
      <c r="Y35">
        <v>35.119999999999997</v>
      </c>
      <c r="Z35">
        <v>35.130000000000003</v>
      </c>
      <c r="AA35">
        <v>93.32</v>
      </c>
      <c r="AB35">
        <v>18.66</v>
      </c>
      <c r="AC35">
        <v>31.67</v>
      </c>
      <c r="AD35">
        <v>19.27</v>
      </c>
      <c r="AE35">
        <v>41.34</v>
      </c>
      <c r="AF35">
        <v>20.66</v>
      </c>
      <c r="AG35">
        <v>38.729999999999997</v>
      </c>
      <c r="AH35">
        <v>69.36</v>
      </c>
      <c r="AI35">
        <v>69.36</v>
      </c>
    </row>
    <row r="36" spans="1:35">
      <c r="A36" t="s">
        <v>78</v>
      </c>
      <c r="B36" s="34">
        <v>115.16</v>
      </c>
      <c r="C36" s="34">
        <v>31.93</v>
      </c>
      <c r="D36" s="93">
        <f t="shared" si="0"/>
        <v>97</v>
      </c>
      <c r="E36" s="34">
        <v>2.0699999999999998</v>
      </c>
      <c r="F36" s="34"/>
      <c r="G36" s="34"/>
      <c r="H36" s="34"/>
      <c r="I36" s="34"/>
      <c r="J36" s="37">
        <v>7.32</v>
      </c>
      <c r="K36" s="37">
        <v>7.32</v>
      </c>
      <c r="L36" s="37">
        <v>7.5</v>
      </c>
      <c r="M36">
        <v>70.599999999999994</v>
      </c>
      <c r="N36">
        <v>114.19</v>
      </c>
      <c r="O36">
        <v>0</v>
      </c>
      <c r="P36">
        <v>7.63</v>
      </c>
      <c r="Q36">
        <v>14.95</v>
      </c>
      <c r="R36" s="93">
        <v>32.340000000000003</v>
      </c>
      <c r="S36" s="93">
        <v>32.33</v>
      </c>
      <c r="T36" s="93">
        <v>32.33</v>
      </c>
      <c r="U36">
        <v>8.4700000000000006</v>
      </c>
      <c r="V36">
        <v>75.792376000000004</v>
      </c>
      <c r="W36">
        <v>9.68</v>
      </c>
      <c r="X36">
        <v>105.37</v>
      </c>
      <c r="Y36">
        <v>35.119999999999997</v>
      </c>
      <c r="Z36">
        <v>35.130000000000003</v>
      </c>
      <c r="AA36">
        <v>115.53</v>
      </c>
      <c r="AB36">
        <v>23.11</v>
      </c>
      <c r="AC36">
        <v>37.75</v>
      </c>
      <c r="AD36">
        <v>22.53</v>
      </c>
      <c r="AE36">
        <v>44</v>
      </c>
      <c r="AF36">
        <v>22</v>
      </c>
      <c r="AG36">
        <v>38.74</v>
      </c>
      <c r="AH36">
        <v>69.36</v>
      </c>
      <c r="AI36">
        <v>69.36</v>
      </c>
    </row>
    <row r="37" spans="1:35">
      <c r="A37" t="s">
        <v>79</v>
      </c>
      <c r="B37" s="34">
        <v>115.16</v>
      </c>
      <c r="C37" s="34">
        <v>31.93</v>
      </c>
      <c r="D37" s="93">
        <f t="shared" si="0"/>
        <v>97</v>
      </c>
      <c r="E37" s="34">
        <v>2.0699999999999998</v>
      </c>
      <c r="F37" s="34"/>
      <c r="G37" s="34"/>
      <c r="H37" s="34"/>
      <c r="I37" s="34"/>
      <c r="J37" s="37">
        <v>8.41</v>
      </c>
      <c r="K37" s="37">
        <v>8.41</v>
      </c>
      <c r="L37" s="37">
        <v>8.6199999999999992</v>
      </c>
      <c r="M37">
        <v>70.599999999999994</v>
      </c>
      <c r="N37">
        <v>114.19</v>
      </c>
      <c r="O37">
        <v>0</v>
      </c>
      <c r="P37">
        <v>7.63</v>
      </c>
      <c r="Q37">
        <v>15.07</v>
      </c>
      <c r="R37" s="93">
        <v>32.340000000000003</v>
      </c>
      <c r="S37" s="93">
        <v>32.33</v>
      </c>
      <c r="T37" s="93">
        <v>32.33</v>
      </c>
      <c r="U37">
        <v>8.4700000000000006</v>
      </c>
      <c r="V37">
        <v>83.558948000000001</v>
      </c>
      <c r="W37">
        <v>9.68</v>
      </c>
      <c r="X37">
        <v>105.26</v>
      </c>
      <c r="Y37">
        <v>35.090000000000003</v>
      </c>
      <c r="Z37">
        <v>35.08</v>
      </c>
      <c r="AA37">
        <v>125.56</v>
      </c>
      <c r="AB37">
        <v>25.11</v>
      </c>
      <c r="AC37">
        <v>43.7</v>
      </c>
      <c r="AD37">
        <v>25.6</v>
      </c>
      <c r="AE37">
        <v>54.67</v>
      </c>
      <c r="AF37">
        <v>27.33</v>
      </c>
      <c r="AG37">
        <v>38.74</v>
      </c>
      <c r="AH37">
        <v>69.36</v>
      </c>
      <c r="AI37">
        <v>69.36</v>
      </c>
    </row>
    <row r="38" spans="1:35">
      <c r="A38" t="s">
        <v>80</v>
      </c>
      <c r="B38" s="34">
        <v>115.16</v>
      </c>
      <c r="C38" s="34">
        <v>31.93</v>
      </c>
      <c r="D38" s="93">
        <f t="shared" si="0"/>
        <v>97</v>
      </c>
      <c r="E38" s="34">
        <v>2.0699999999999998</v>
      </c>
      <c r="F38" s="34"/>
      <c r="G38" s="34"/>
      <c r="H38" s="34"/>
      <c r="I38" s="34"/>
      <c r="J38" s="37">
        <v>9.3800000000000008</v>
      </c>
      <c r="K38" s="37">
        <v>9.3800000000000008</v>
      </c>
      <c r="L38" s="37">
        <v>9.6199999999999992</v>
      </c>
      <c r="M38">
        <v>70.599999999999994</v>
      </c>
      <c r="N38">
        <v>114.19</v>
      </c>
      <c r="O38">
        <v>0</v>
      </c>
      <c r="P38">
        <v>7.63</v>
      </c>
      <c r="Q38">
        <v>11.07</v>
      </c>
      <c r="R38" s="93">
        <v>32.340000000000003</v>
      </c>
      <c r="S38" s="93">
        <v>32.33</v>
      </c>
      <c r="T38" s="93">
        <v>32.33</v>
      </c>
      <c r="U38">
        <v>8.4700000000000006</v>
      </c>
      <c r="V38">
        <v>91.588959000000003</v>
      </c>
      <c r="W38">
        <v>9.68</v>
      </c>
      <c r="X38">
        <v>105.59</v>
      </c>
      <c r="Y38">
        <v>35.200000000000003</v>
      </c>
      <c r="Z38">
        <v>35.19</v>
      </c>
      <c r="AA38">
        <v>145.72999999999999</v>
      </c>
      <c r="AB38">
        <v>29.14</v>
      </c>
      <c r="AC38">
        <v>49.51</v>
      </c>
      <c r="AD38">
        <v>28.5</v>
      </c>
      <c r="AE38">
        <v>62</v>
      </c>
      <c r="AF38">
        <v>31</v>
      </c>
      <c r="AG38">
        <v>38.74</v>
      </c>
      <c r="AH38">
        <v>69.349999999999994</v>
      </c>
      <c r="AI38">
        <v>69.349999999999994</v>
      </c>
    </row>
    <row r="39" spans="1:35">
      <c r="A39" t="s">
        <v>81</v>
      </c>
      <c r="B39" s="34">
        <v>150.65</v>
      </c>
      <c r="C39" s="34">
        <v>31.93</v>
      </c>
      <c r="D39" s="93">
        <f t="shared" si="0"/>
        <v>97</v>
      </c>
      <c r="E39" s="34">
        <v>2.0699999999999998</v>
      </c>
      <c r="F39" s="34"/>
      <c r="G39" s="34"/>
      <c r="H39" s="34"/>
      <c r="I39" s="34"/>
      <c r="J39" s="37">
        <v>10.29</v>
      </c>
      <c r="K39" s="37">
        <v>10.29</v>
      </c>
      <c r="L39" s="37">
        <v>10.54</v>
      </c>
      <c r="M39">
        <v>70.599999999999994</v>
      </c>
      <c r="N39">
        <v>114.19</v>
      </c>
      <c r="O39">
        <v>0</v>
      </c>
      <c r="P39">
        <v>7.78</v>
      </c>
      <c r="Q39">
        <v>11.73</v>
      </c>
      <c r="R39" s="93">
        <v>32.340000000000003</v>
      </c>
      <c r="S39" s="93">
        <v>32.33</v>
      </c>
      <c r="T39" s="93">
        <v>32.33</v>
      </c>
      <c r="U39">
        <v>8.7799999999999994</v>
      </c>
      <c r="V39">
        <v>99.375045</v>
      </c>
      <c r="W39">
        <v>9.68</v>
      </c>
      <c r="X39">
        <v>109.46</v>
      </c>
      <c r="Y39">
        <v>36.49</v>
      </c>
      <c r="Z39">
        <v>36.49</v>
      </c>
      <c r="AA39">
        <v>162.31</v>
      </c>
      <c r="AB39">
        <v>32.46</v>
      </c>
      <c r="AC39">
        <v>55.06</v>
      </c>
      <c r="AD39">
        <v>31.08</v>
      </c>
      <c r="AE39">
        <v>66</v>
      </c>
      <c r="AF39">
        <v>33</v>
      </c>
      <c r="AG39">
        <v>38.74</v>
      </c>
      <c r="AH39">
        <v>69.349999999999994</v>
      </c>
      <c r="AI39">
        <v>69.349999999999994</v>
      </c>
    </row>
    <row r="40" spans="1:35">
      <c r="A40" t="s">
        <v>82</v>
      </c>
      <c r="B40" s="34">
        <v>150.65</v>
      </c>
      <c r="C40" s="34">
        <v>31.93</v>
      </c>
      <c r="D40" s="93">
        <f t="shared" si="0"/>
        <v>97</v>
      </c>
      <c r="E40" s="34">
        <v>2.0699999999999998</v>
      </c>
      <c r="F40" s="34"/>
      <c r="G40" s="34"/>
      <c r="H40" s="34"/>
      <c r="I40" s="34"/>
      <c r="J40" s="37">
        <v>10.77</v>
      </c>
      <c r="K40" s="37">
        <v>10.77</v>
      </c>
      <c r="L40" s="37">
        <v>11.04</v>
      </c>
      <c r="M40">
        <v>70.599999999999994</v>
      </c>
      <c r="N40">
        <v>114.19</v>
      </c>
      <c r="O40">
        <v>0</v>
      </c>
      <c r="P40">
        <v>7.78</v>
      </c>
      <c r="Q40">
        <v>12.1</v>
      </c>
      <c r="R40" s="93">
        <v>32.340000000000003</v>
      </c>
      <c r="S40" s="93">
        <v>32.33</v>
      </c>
      <c r="T40" s="93">
        <v>32.33</v>
      </c>
      <c r="U40">
        <v>8.7799999999999994</v>
      </c>
      <c r="V40">
        <v>105.795151</v>
      </c>
      <c r="W40">
        <v>9.68</v>
      </c>
      <c r="X40">
        <v>107.96</v>
      </c>
      <c r="Y40">
        <v>35.99</v>
      </c>
      <c r="Z40">
        <v>35.99</v>
      </c>
      <c r="AA40">
        <v>166.84</v>
      </c>
      <c r="AB40">
        <v>33.369999999999997</v>
      </c>
      <c r="AC40">
        <v>60.09</v>
      </c>
      <c r="AD40">
        <v>33.33</v>
      </c>
      <c r="AE40">
        <v>68.67</v>
      </c>
      <c r="AF40">
        <v>34.33</v>
      </c>
      <c r="AG40">
        <v>38.75</v>
      </c>
      <c r="AH40">
        <v>69.349999999999994</v>
      </c>
      <c r="AI40">
        <v>69.349999999999994</v>
      </c>
    </row>
    <row r="41" spans="1:35">
      <c r="A41" t="s">
        <v>83</v>
      </c>
      <c r="B41" s="34">
        <v>150.65</v>
      </c>
      <c r="C41" s="34">
        <v>31.93</v>
      </c>
      <c r="D41" s="93">
        <f t="shared" si="0"/>
        <v>97</v>
      </c>
      <c r="E41" s="34">
        <v>2.11</v>
      </c>
      <c r="F41" s="34"/>
      <c r="G41" s="34"/>
      <c r="H41" s="34"/>
      <c r="I41" s="34"/>
      <c r="J41" s="37">
        <v>11</v>
      </c>
      <c r="K41" s="37">
        <v>11</v>
      </c>
      <c r="L41" s="37">
        <v>11.27</v>
      </c>
      <c r="M41">
        <v>70.599999999999994</v>
      </c>
      <c r="N41">
        <v>114.19</v>
      </c>
      <c r="O41">
        <v>0</v>
      </c>
      <c r="P41">
        <v>7.78</v>
      </c>
      <c r="Q41">
        <v>12.47</v>
      </c>
      <c r="R41" s="93">
        <v>32.340000000000003</v>
      </c>
      <c r="S41" s="93">
        <v>32.33</v>
      </c>
      <c r="T41" s="93">
        <v>32.33</v>
      </c>
      <c r="U41">
        <v>8.7799999999999994</v>
      </c>
      <c r="V41">
        <v>110.888305</v>
      </c>
      <c r="W41">
        <v>9.68</v>
      </c>
      <c r="X41">
        <v>109.32</v>
      </c>
      <c r="Y41">
        <v>36.44</v>
      </c>
      <c r="Z41">
        <v>36.43</v>
      </c>
      <c r="AA41">
        <v>179.63</v>
      </c>
      <c r="AB41">
        <v>35.93</v>
      </c>
      <c r="AC41">
        <v>64.92</v>
      </c>
      <c r="AD41">
        <v>36.43</v>
      </c>
      <c r="AE41">
        <v>74.67</v>
      </c>
      <c r="AF41">
        <v>37.33</v>
      </c>
      <c r="AG41">
        <v>38.75</v>
      </c>
      <c r="AH41">
        <v>69.349999999999994</v>
      </c>
      <c r="AI41">
        <v>69.349999999999994</v>
      </c>
    </row>
    <row r="42" spans="1:35">
      <c r="A42" t="s">
        <v>84</v>
      </c>
      <c r="B42" s="34">
        <v>150.65</v>
      </c>
      <c r="C42" s="34">
        <v>31.93</v>
      </c>
      <c r="D42" s="93">
        <f t="shared" si="0"/>
        <v>97</v>
      </c>
      <c r="E42" s="34">
        <v>2.11</v>
      </c>
      <c r="F42" s="34"/>
      <c r="G42" s="34"/>
      <c r="H42" s="34"/>
      <c r="I42" s="34"/>
      <c r="J42" s="37">
        <v>11.06</v>
      </c>
      <c r="K42" s="37">
        <v>11.06</v>
      </c>
      <c r="L42" s="37">
        <v>11.34</v>
      </c>
      <c r="M42">
        <v>70.599999999999994</v>
      </c>
      <c r="N42">
        <v>114.19</v>
      </c>
      <c r="O42">
        <v>0</v>
      </c>
      <c r="P42">
        <v>7.78</v>
      </c>
      <c r="Q42">
        <v>12.98</v>
      </c>
      <c r="R42" s="93">
        <v>32.340000000000003</v>
      </c>
      <c r="S42" s="93">
        <v>32.33</v>
      </c>
      <c r="T42" s="93">
        <v>32.33</v>
      </c>
      <c r="U42">
        <v>8.7799999999999994</v>
      </c>
      <c r="V42">
        <v>115.669235</v>
      </c>
      <c r="W42">
        <v>9.68</v>
      </c>
      <c r="X42">
        <v>108</v>
      </c>
      <c r="Y42">
        <v>36</v>
      </c>
      <c r="Z42">
        <v>36.01</v>
      </c>
      <c r="AA42">
        <v>192.43</v>
      </c>
      <c r="AB42">
        <v>38.479999999999997</v>
      </c>
      <c r="AC42">
        <v>69.459999999999994</v>
      </c>
      <c r="AD42">
        <v>38.42</v>
      </c>
      <c r="AE42">
        <v>79.34</v>
      </c>
      <c r="AF42">
        <v>39.659999999999997</v>
      </c>
      <c r="AG42">
        <v>38.76</v>
      </c>
      <c r="AH42">
        <v>69.349999999999994</v>
      </c>
      <c r="AI42">
        <v>69.349999999999994</v>
      </c>
    </row>
    <row r="43" spans="1:35">
      <c r="A43" t="s">
        <v>85</v>
      </c>
      <c r="B43" s="34">
        <v>150.65</v>
      </c>
      <c r="C43" s="34">
        <v>31.93</v>
      </c>
      <c r="D43" s="93">
        <f t="shared" si="0"/>
        <v>97</v>
      </c>
      <c r="E43" s="34">
        <v>2.12</v>
      </c>
      <c r="F43" s="34"/>
      <c r="G43" s="34"/>
      <c r="H43" s="34"/>
      <c r="I43" s="34"/>
      <c r="J43" s="37">
        <v>11.11</v>
      </c>
      <c r="K43" s="37">
        <v>11.11</v>
      </c>
      <c r="L43" s="37">
        <v>11.39</v>
      </c>
      <c r="M43">
        <v>70.599999999999994</v>
      </c>
      <c r="N43">
        <v>114.19</v>
      </c>
      <c r="O43">
        <v>0</v>
      </c>
      <c r="P43">
        <v>7.78</v>
      </c>
      <c r="Q43">
        <v>12.44</v>
      </c>
      <c r="R43" s="93">
        <v>32.340000000000003</v>
      </c>
      <c r="S43" s="93">
        <v>32.33</v>
      </c>
      <c r="T43" s="93">
        <v>32.33</v>
      </c>
      <c r="U43">
        <v>8.7799999999999994</v>
      </c>
      <c r="V43">
        <v>119.337867</v>
      </c>
      <c r="W43">
        <v>9.49</v>
      </c>
      <c r="X43">
        <v>108.71</v>
      </c>
      <c r="Y43">
        <v>36.24</v>
      </c>
      <c r="Z43">
        <v>36.22</v>
      </c>
      <c r="AA43">
        <v>200.32</v>
      </c>
      <c r="AB43">
        <v>40.06</v>
      </c>
      <c r="AC43">
        <v>73.34</v>
      </c>
      <c r="AD43">
        <v>39.94</v>
      </c>
      <c r="AE43">
        <v>80.67</v>
      </c>
      <c r="AF43">
        <v>40.33</v>
      </c>
      <c r="AG43">
        <v>38.770000000000003</v>
      </c>
      <c r="AH43">
        <v>69.34</v>
      </c>
      <c r="AI43">
        <v>69.34</v>
      </c>
    </row>
    <row r="44" spans="1:35">
      <c r="A44" t="s">
        <v>86</v>
      </c>
      <c r="B44" s="34">
        <v>150.65</v>
      </c>
      <c r="C44" s="34">
        <v>31.93</v>
      </c>
      <c r="D44" s="93">
        <f t="shared" si="0"/>
        <v>97</v>
      </c>
      <c r="E44" s="34">
        <v>2.12</v>
      </c>
      <c r="F44" s="34"/>
      <c r="G44" s="34"/>
      <c r="H44" s="34"/>
      <c r="I44" s="34"/>
      <c r="J44" s="37">
        <v>11.14</v>
      </c>
      <c r="K44" s="37">
        <v>11.14</v>
      </c>
      <c r="L44" s="37">
        <v>11.42</v>
      </c>
      <c r="M44">
        <v>70.599999999999994</v>
      </c>
      <c r="N44">
        <v>114.19</v>
      </c>
      <c r="O44">
        <v>0</v>
      </c>
      <c r="P44">
        <v>7.78</v>
      </c>
      <c r="Q44">
        <v>12.26</v>
      </c>
      <c r="R44" s="93">
        <v>32.340000000000003</v>
      </c>
      <c r="S44" s="93">
        <v>32.33</v>
      </c>
      <c r="T44" s="93">
        <v>32.33</v>
      </c>
      <c r="U44">
        <v>8.7799999999999994</v>
      </c>
      <c r="V44">
        <v>121.65027600000001</v>
      </c>
      <c r="W44">
        <v>9.49</v>
      </c>
      <c r="X44">
        <v>109.05</v>
      </c>
      <c r="Y44">
        <v>36.35</v>
      </c>
      <c r="Z44">
        <v>36.35</v>
      </c>
      <c r="AA44">
        <v>204.63</v>
      </c>
      <c r="AB44">
        <v>40.93</v>
      </c>
      <c r="AC44">
        <v>76.819999999999993</v>
      </c>
      <c r="AD44">
        <v>40.93</v>
      </c>
      <c r="AE44">
        <v>81.34</v>
      </c>
      <c r="AF44">
        <v>40.659999999999997</v>
      </c>
      <c r="AG44">
        <v>38.78</v>
      </c>
      <c r="AH44">
        <v>69.34</v>
      </c>
      <c r="AI44">
        <v>69.34</v>
      </c>
    </row>
    <row r="45" spans="1:35">
      <c r="A45" t="s">
        <v>87</v>
      </c>
      <c r="B45" s="34">
        <v>150.65</v>
      </c>
      <c r="C45" s="34">
        <v>31.93</v>
      </c>
      <c r="D45" s="93">
        <f t="shared" si="0"/>
        <v>97</v>
      </c>
      <c r="E45" s="34">
        <v>2.12</v>
      </c>
      <c r="F45" s="34"/>
      <c r="G45" s="34"/>
      <c r="H45" s="34"/>
      <c r="I45" s="34"/>
      <c r="J45" s="37">
        <v>11.16</v>
      </c>
      <c r="K45" s="37">
        <v>11.16</v>
      </c>
      <c r="L45" s="37">
        <v>11.44</v>
      </c>
      <c r="M45">
        <v>70.599999999999994</v>
      </c>
      <c r="N45">
        <v>126.77</v>
      </c>
      <c r="O45">
        <v>0</v>
      </c>
      <c r="P45">
        <v>7.78</v>
      </c>
      <c r="Q45">
        <v>11.53</v>
      </c>
      <c r="R45" s="93">
        <v>32.340000000000003</v>
      </c>
      <c r="S45" s="93">
        <v>32.33</v>
      </c>
      <c r="T45" s="93">
        <v>32.33</v>
      </c>
      <c r="U45">
        <v>8.7799999999999994</v>
      </c>
      <c r="V45">
        <v>124.333451</v>
      </c>
      <c r="W45">
        <v>9.49</v>
      </c>
      <c r="X45">
        <v>110.06</v>
      </c>
      <c r="Y45">
        <v>36.69</v>
      </c>
      <c r="Z45">
        <v>36.68</v>
      </c>
      <c r="AA45">
        <v>208.76</v>
      </c>
      <c r="AB45">
        <v>41.75</v>
      </c>
      <c r="AC45">
        <v>80.23</v>
      </c>
      <c r="AD45">
        <v>42.03</v>
      </c>
      <c r="AE45">
        <v>92</v>
      </c>
      <c r="AF45">
        <v>46</v>
      </c>
      <c r="AG45">
        <v>38.78</v>
      </c>
      <c r="AH45">
        <v>69.34</v>
      </c>
      <c r="AI45">
        <v>69.34</v>
      </c>
    </row>
    <row r="46" spans="1:35">
      <c r="A46" t="s">
        <v>88</v>
      </c>
      <c r="B46" s="34">
        <v>199.04</v>
      </c>
      <c r="C46" s="34">
        <v>31.93</v>
      </c>
      <c r="D46" s="93">
        <f t="shared" si="0"/>
        <v>97</v>
      </c>
      <c r="E46" s="34">
        <v>2.12</v>
      </c>
      <c r="F46" s="34"/>
      <c r="G46" s="34"/>
      <c r="H46" s="34"/>
      <c r="I46" s="34"/>
      <c r="J46" s="37">
        <v>11.18</v>
      </c>
      <c r="K46" s="37">
        <v>11.18</v>
      </c>
      <c r="L46" s="37">
        <v>11.46</v>
      </c>
      <c r="M46">
        <v>70.599999999999994</v>
      </c>
      <c r="N46">
        <v>132.82</v>
      </c>
      <c r="O46">
        <v>0</v>
      </c>
      <c r="P46">
        <v>7.78</v>
      </c>
      <c r="Q46">
        <v>10.51</v>
      </c>
      <c r="R46" s="93">
        <v>32.340000000000003</v>
      </c>
      <c r="S46" s="93">
        <v>32.33</v>
      </c>
      <c r="T46" s="93">
        <v>32.33</v>
      </c>
      <c r="U46">
        <v>8.7799999999999994</v>
      </c>
      <c r="V46">
        <v>127.836214</v>
      </c>
      <c r="W46">
        <v>9.49</v>
      </c>
      <c r="X46">
        <v>108.3</v>
      </c>
      <c r="Y46">
        <v>36.1</v>
      </c>
      <c r="Z46">
        <v>36.1</v>
      </c>
      <c r="AA46">
        <v>212.95</v>
      </c>
      <c r="AB46">
        <v>42.59</v>
      </c>
      <c r="AC46">
        <v>83.14</v>
      </c>
      <c r="AD46">
        <v>42.88</v>
      </c>
      <c r="AE46">
        <v>95.34</v>
      </c>
      <c r="AF46">
        <v>47.66</v>
      </c>
      <c r="AG46">
        <v>38.79</v>
      </c>
      <c r="AH46">
        <v>69.34</v>
      </c>
      <c r="AI46">
        <v>69.34</v>
      </c>
    </row>
    <row r="47" spans="1:35">
      <c r="A47" t="s">
        <v>89</v>
      </c>
      <c r="B47" s="34">
        <v>201.64</v>
      </c>
      <c r="C47" s="34">
        <v>31.93</v>
      </c>
      <c r="D47" s="93">
        <f t="shared" si="0"/>
        <v>98</v>
      </c>
      <c r="E47" s="34">
        <v>2.12</v>
      </c>
      <c r="F47" s="34"/>
      <c r="G47" s="34"/>
      <c r="H47" s="34"/>
      <c r="I47" s="34"/>
      <c r="J47" s="37">
        <v>9.41</v>
      </c>
      <c r="K47" s="37">
        <v>9.41</v>
      </c>
      <c r="L47" s="37">
        <v>9.64</v>
      </c>
      <c r="M47">
        <v>70.599999999999994</v>
      </c>
      <c r="N47">
        <v>132.82</v>
      </c>
      <c r="O47">
        <v>0</v>
      </c>
      <c r="P47">
        <v>7.78</v>
      </c>
      <c r="Q47">
        <v>9.19</v>
      </c>
      <c r="R47" s="93">
        <v>32.659999999999997</v>
      </c>
      <c r="S47" s="93">
        <v>32.67</v>
      </c>
      <c r="T47" s="93">
        <v>32.67</v>
      </c>
      <c r="U47">
        <v>8.6999999999999993</v>
      </c>
      <c r="V47">
        <v>131.007239</v>
      </c>
      <c r="W47">
        <v>9.49</v>
      </c>
      <c r="X47">
        <v>109.37</v>
      </c>
      <c r="Y47">
        <v>36.46</v>
      </c>
      <c r="Z47">
        <v>36.450000000000003</v>
      </c>
      <c r="AA47">
        <v>217.12</v>
      </c>
      <c r="AB47">
        <v>43.42</v>
      </c>
      <c r="AC47">
        <v>85.95</v>
      </c>
      <c r="AD47">
        <v>36.21</v>
      </c>
      <c r="AE47">
        <v>88.67</v>
      </c>
      <c r="AF47">
        <v>44.33</v>
      </c>
      <c r="AG47">
        <v>38.799999999999997</v>
      </c>
      <c r="AH47">
        <v>72.989999999999995</v>
      </c>
      <c r="AI47">
        <v>72.989999999999995</v>
      </c>
    </row>
    <row r="48" spans="1:35">
      <c r="A48" t="s">
        <v>90</v>
      </c>
      <c r="B48" s="34">
        <v>201.64</v>
      </c>
      <c r="C48" s="34">
        <v>31.93</v>
      </c>
      <c r="D48" s="93">
        <f t="shared" si="0"/>
        <v>98</v>
      </c>
      <c r="E48" s="34">
        <v>2.12</v>
      </c>
      <c r="F48" s="34"/>
      <c r="G48" s="34"/>
      <c r="H48" s="34"/>
      <c r="I48" s="34"/>
      <c r="J48" s="37">
        <v>9.4</v>
      </c>
      <c r="K48" s="37">
        <v>9.4</v>
      </c>
      <c r="L48" s="37">
        <v>9.6300000000000008</v>
      </c>
      <c r="M48">
        <v>70.599999999999994</v>
      </c>
      <c r="N48">
        <v>132.82</v>
      </c>
      <c r="O48">
        <v>0</v>
      </c>
      <c r="P48">
        <v>7.78</v>
      </c>
      <c r="Q48">
        <v>9.2100000000000009</v>
      </c>
      <c r="R48" s="93">
        <v>32.659999999999997</v>
      </c>
      <c r="S48" s="93">
        <v>32.67</v>
      </c>
      <c r="T48" s="93">
        <v>32.67</v>
      </c>
      <c r="U48">
        <v>8.6999999999999993</v>
      </c>
      <c r="V48">
        <v>132.002453</v>
      </c>
      <c r="W48">
        <v>9.49</v>
      </c>
      <c r="X48">
        <v>107.96</v>
      </c>
      <c r="Y48">
        <v>35.99</v>
      </c>
      <c r="Z48">
        <v>35.99</v>
      </c>
      <c r="AA48">
        <v>221.28</v>
      </c>
      <c r="AB48">
        <v>44.26</v>
      </c>
      <c r="AC48">
        <v>88.3</v>
      </c>
      <c r="AD48">
        <v>36.880000000000003</v>
      </c>
      <c r="AE48">
        <v>88.67</v>
      </c>
      <c r="AF48">
        <v>44.33</v>
      </c>
      <c r="AG48">
        <v>38.799999999999997</v>
      </c>
      <c r="AH48">
        <v>72.98</v>
      </c>
      <c r="AI48">
        <v>72.98</v>
      </c>
    </row>
    <row r="49" spans="1:35">
      <c r="A49" t="s">
        <v>91</v>
      </c>
      <c r="B49" s="34">
        <v>201.64</v>
      </c>
      <c r="C49" s="34">
        <v>50.97</v>
      </c>
      <c r="D49" s="93">
        <f t="shared" si="0"/>
        <v>98</v>
      </c>
      <c r="E49" s="34">
        <v>2.12</v>
      </c>
      <c r="F49" s="34"/>
      <c r="G49" s="34"/>
      <c r="H49" s="34"/>
      <c r="I49" s="34"/>
      <c r="J49" s="37">
        <v>9.42</v>
      </c>
      <c r="K49" s="37">
        <v>9.42</v>
      </c>
      <c r="L49" s="37">
        <v>9.66</v>
      </c>
      <c r="M49">
        <v>116.16</v>
      </c>
      <c r="N49">
        <v>132.82</v>
      </c>
      <c r="O49">
        <v>0</v>
      </c>
      <c r="P49">
        <v>7.78</v>
      </c>
      <c r="Q49">
        <v>9.3699999999999992</v>
      </c>
      <c r="R49" s="93">
        <v>32.659999999999997</v>
      </c>
      <c r="S49" s="93">
        <v>32.67</v>
      </c>
      <c r="T49" s="93">
        <v>32.67</v>
      </c>
      <c r="U49">
        <v>8.6999999999999993</v>
      </c>
      <c r="V49">
        <v>132.55860200000001</v>
      </c>
      <c r="W49">
        <v>9.49</v>
      </c>
      <c r="X49">
        <v>108.54</v>
      </c>
      <c r="Y49">
        <v>36.18</v>
      </c>
      <c r="Z49">
        <v>36.17</v>
      </c>
      <c r="AA49">
        <v>225</v>
      </c>
      <c r="AB49">
        <v>45</v>
      </c>
      <c r="AC49">
        <v>90.13</v>
      </c>
      <c r="AD49">
        <v>37.6</v>
      </c>
      <c r="AE49">
        <v>88.67</v>
      </c>
      <c r="AF49">
        <v>44.33</v>
      </c>
      <c r="AG49">
        <v>38.799999999999997</v>
      </c>
      <c r="AH49">
        <v>72.98</v>
      </c>
      <c r="AI49">
        <v>72.98</v>
      </c>
    </row>
    <row r="50" spans="1:35">
      <c r="A50" t="s">
        <v>92</v>
      </c>
      <c r="B50" s="34">
        <v>201.64</v>
      </c>
      <c r="C50" s="34">
        <v>50.97</v>
      </c>
      <c r="D50" s="93">
        <f t="shared" si="0"/>
        <v>98</v>
      </c>
      <c r="E50" s="34">
        <v>2.12</v>
      </c>
      <c r="F50" s="34"/>
      <c r="G50" s="34"/>
      <c r="H50" s="34"/>
      <c r="I50" s="34"/>
      <c r="J50" s="37">
        <v>9.4</v>
      </c>
      <c r="K50" s="37">
        <v>9.4</v>
      </c>
      <c r="L50" s="37">
        <v>9.6300000000000008</v>
      </c>
      <c r="M50">
        <v>116.16</v>
      </c>
      <c r="N50">
        <v>132.82</v>
      </c>
      <c r="O50">
        <v>0</v>
      </c>
      <c r="P50">
        <v>7.78</v>
      </c>
      <c r="Q50">
        <v>9.64</v>
      </c>
      <c r="R50" s="93">
        <v>32.659999999999997</v>
      </c>
      <c r="S50" s="93">
        <v>32.67</v>
      </c>
      <c r="T50" s="93">
        <v>32.67</v>
      </c>
      <c r="U50">
        <v>8.6999999999999993</v>
      </c>
      <c r="V50">
        <v>133.45624599999999</v>
      </c>
      <c r="W50">
        <v>9.49</v>
      </c>
      <c r="X50">
        <v>108.93</v>
      </c>
      <c r="Y50">
        <v>36.31</v>
      </c>
      <c r="Z50">
        <v>36.31</v>
      </c>
      <c r="AA50">
        <v>225</v>
      </c>
      <c r="AB50">
        <v>45</v>
      </c>
      <c r="AC50">
        <v>90.13</v>
      </c>
      <c r="AD50">
        <v>38.64</v>
      </c>
      <c r="AE50">
        <v>95.34</v>
      </c>
      <c r="AF50">
        <v>47.66</v>
      </c>
      <c r="AG50">
        <v>38.799999999999997</v>
      </c>
      <c r="AH50">
        <v>72.97</v>
      </c>
      <c r="AI50">
        <v>72.97</v>
      </c>
    </row>
    <row r="51" spans="1:35">
      <c r="A51" t="s">
        <v>93</v>
      </c>
      <c r="B51" s="34">
        <v>201.64</v>
      </c>
      <c r="C51" s="34">
        <v>50.97</v>
      </c>
      <c r="D51" s="93">
        <f t="shared" si="0"/>
        <v>98</v>
      </c>
      <c r="E51" s="34">
        <v>2.08</v>
      </c>
      <c r="F51" s="34"/>
      <c r="G51" s="34"/>
      <c r="H51" s="34"/>
      <c r="I51" s="34"/>
      <c r="J51" s="37">
        <v>9.39</v>
      </c>
      <c r="K51" s="37">
        <v>9.39</v>
      </c>
      <c r="L51" s="37">
        <v>9.6199999999999992</v>
      </c>
      <c r="M51">
        <v>116.16</v>
      </c>
      <c r="N51">
        <v>132.82</v>
      </c>
      <c r="O51">
        <v>0</v>
      </c>
      <c r="P51">
        <v>7.94</v>
      </c>
      <c r="Q51">
        <v>7.04</v>
      </c>
      <c r="R51" s="93">
        <v>32.659999999999997</v>
      </c>
      <c r="S51" s="93">
        <v>32.67</v>
      </c>
      <c r="T51" s="93">
        <v>32.67</v>
      </c>
      <c r="U51">
        <v>8.6999999999999993</v>
      </c>
      <c r="V51">
        <v>132.41224700000001</v>
      </c>
      <c r="W51">
        <v>9.6300000000000008</v>
      </c>
      <c r="X51">
        <v>85.88</v>
      </c>
      <c r="Y51">
        <v>28.63</v>
      </c>
      <c r="Z51">
        <v>28.62</v>
      </c>
      <c r="AA51">
        <v>141.88</v>
      </c>
      <c r="AB51">
        <v>28.37</v>
      </c>
      <c r="AC51">
        <v>90.13</v>
      </c>
      <c r="AD51">
        <v>39.54</v>
      </c>
      <c r="AE51">
        <v>94.67</v>
      </c>
      <c r="AF51">
        <v>47.33</v>
      </c>
      <c r="AG51">
        <v>38.799999999999997</v>
      </c>
      <c r="AH51">
        <v>72.97</v>
      </c>
      <c r="AI51">
        <v>72.97</v>
      </c>
    </row>
    <row r="52" spans="1:35">
      <c r="A52" t="s">
        <v>94</v>
      </c>
      <c r="B52" s="34">
        <v>230.67</v>
      </c>
      <c r="C52" s="34">
        <v>50.97</v>
      </c>
      <c r="D52" s="93">
        <f t="shared" si="0"/>
        <v>98</v>
      </c>
      <c r="E52" s="34">
        <v>2.08</v>
      </c>
      <c r="F52" s="34"/>
      <c r="G52" s="34"/>
      <c r="H52" s="34"/>
      <c r="I52" s="34"/>
      <c r="J52" s="37">
        <v>9.35</v>
      </c>
      <c r="K52" s="37">
        <v>9.35</v>
      </c>
      <c r="L52" s="37">
        <v>9.58</v>
      </c>
      <c r="M52">
        <v>116.16</v>
      </c>
      <c r="N52">
        <v>132.82</v>
      </c>
      <c r="O52">
        <v>0</v>
      </c>
      <c r="P52">
        <v>7.94</v>
      </c>
      <c r="Q52">
        <v>7.19</v>
      </c>
      <c r="R52" s="93">
        <v>32.659999999999997</v>
      </c>
      <c r="S52" s="93">
        <v>32.67</v>
      </c>
      <c r="T52" s="93">
        <v>32.67</v>
      </c>
      <c r="U52">
        <v>8.6999999999999993</v>
      </c>
      <c r="V52">
        <v>132.57811599999999</v>
      </c>
      <c r="W52">
        <v>9.6300000000000008</v>
      </c>
      <c r="X52">
        <v>85.89</v>
      </c>
      <c r="Y52">
        <v>28.63</v>
      </c>
      <c r="Z52">
        <v>28.63</v>
      </c>
      <c r="AA52">
        <v>150.21</v>
      </c>
      <c r="AB52">
        <v>30.04</v>
      </c>
      <c r="AC52">
        <v>90.13</v>
      </c>
      <c r="AD52">
        <v>40.32</v>
      </c>
      <c r="AE52">
        <v>94.67</v>
      </c>
      <c r="AF52">
        <v>47.33</v>
      </c>
      <c r="AG52">
        <v>38.81</v>
      </c>
      <c r="AH52">
        <v>72.97</v>
      </c>
      <c r="AI52">
        <v>72.97</v>
      </c>
    </row>
    <row r="53" spans="1:35">
      <c r="A53" t="s">
        <v>95</v>
      </c>
      <c r="B53" s="34">
        <v>261.86</v>
      </c>
      <c r="C53" s="34">
        <v>74.790000000000006</v>
      </c>
      <c r="D53" s="93">
        <f t="shared" si="0"/>
        <v>98</v>
      </c>
      <c r="E53" s="34">
        <v>3.96</v>
      </c>
      <c r="F53" s="34"/>
      <c r="G53" s="34"/>
      <c r="H53" s="34"/>
      <c r="I53" s="34"/>
      <c r="J53" s="37">
        <v>9.3800000000000008</v>
      </c>
      <c r="K53" s="37">
        <v>9.3800000000000008</v>
      </c>
      <c r="L53" s="37">
        <v>9.6199999999999992</v>
      </c>
      <c r="M53">
        <v>116.16</v>
      </c>
      <c r="N53">
        <v>132.82</v>
      </c>
      <c r="O53">
        <v>0</v>
      </c>
      <c r="P53">
        <v>7.94</v>
      </c>
      <c r="Q53">
        <v>7.2</v>
      </c>
      <c r="R53" s="93">
        <v>32.659999999999997</v>
      </c>
      <c r="S53" s="93">
        <v>32.67</v>
      </c>
      <c r="T53" s="93">
        <v>32.67</v>
      </c>
      <c r="U53">
        <v>8.6999999999999993</v>
      </c>
      <c r="V53">
        <v>129.49490399999999</v>
      </c>
      <c r="W53">
        <v>9.6300000000000008</v>
      </c>
      <c r="X53">
        <v>85.66</v>
      </c>
      <c r="Y53">
        <v>28.55</v>
      </c>
      <c r="Z53">
        <v>28.56</v>
      </c>
      <c r="AA53">
        <v>158.54</v>
      </c>
      <c r="AB53">
        <v>31.71</v>
      </c>
      <c r="AC53">
        <v>85.63</v>
      </c>
      <c r="AD53">
        <v>44.47</v>
      </c>
      <c r="AE53">
        <v>94</v>
      </c>
      <c r="AF53">
        <v>47</v>
      </c>
      <c r="AG53">
        <v>38.81</v>
      </c>
      <c r="AH53">
        <v>72.97</v>
      </c>
      <c r="AI53">
        <v>72.97</v>
      </c>
    </row>
    <row r="54" spans="1:35">
      <c r="A54" t="s">
        <v>96</v>
      </c>
      <c r="B54" s="34">
        <v>261.86</v>
      </c>
      <c r="C54" s="34">
        <v>74.790000000000006</v>
      </c>
      <c r="D54" s="93">
        <f t="shared" si="0"/>
        <v>98</v>
      </c>
      <c r="E54" s="34">
        <v>3.96</v>
      </c>
      <c r="F54" s="34"/>
      <c r="G54" s="34"/>
      <c r="H54" s="34"/>
      <c r="I54" s="34"/>
      <c r="J54" s="37">
        <v>9.3800000000000008</v>
      </c>
      <c r="K54" s="37">
        <v>9.3800000000000008</v>
      </c>
      <c r="L54" s="37">
        <v>9.6199999999999992</v>
      </c>
      <c r="M54">
        <v>116.16</v>
      </c>
      <c r="N54">
        <v>132.82</v>
      </c>
      <c r="O54">
        <v>0</v>
      </c>
      <c r="P54">
        <v>7.94</v>
      </c>
      <c r="Q54">
        <v>7.15</v>
      </c>
      <c r="R54" s="93">
        <v>32.659999999999997</v>
      </c>
      <c r="S54" s="93">
        <v>32.67</v>
      </c>
      <c r="T54" s="93">
        <v>32.67</v>
      </c>
      <c r="U54">
        <v>8.6999999999999993</v>
      </c>
      <c r="V54">
        <v>131.124323</v>
      </c>
      <c r="W54">
        <v>9.6300000000000008</v>
      </c>
      <c r="X54">
        <v>85.54</v>
      </c>
      <c r="Y54">
        <v>28.51</v>
      </c>
      <c r="Z54">
        <v>28.52</v>
      </c>
      <c r="AA54">
        <v>166.88</v>
      </c>
      <c r="AB54">
        <v>33.369999999999997</v>
      </c>
      <c r="AC54">
        <v>85.63</v>
      </c>
      <c r="AD54">
        <v>44.23</v>
      </c>
      <c r="AE54">
        <v>94</v>
      </c>
      <c r="AF54">
        <v>47</v>
      </c>
      <c r="AG54">
        <v>38.82</v>
      </c>
      <c r="AH54">
        <v>72.97</v>
      </c>
      <c r="AI54">
        <v>72.97</v>
      </c>
    </row>
    <row r="55" spans="1:35">
      <c r="A55" t="s">
        <v>97</v>
      </c>
      <c r="B55" s="34">
        <v>261.86</v>
      </c>
      <c r="C55" s="34">
        <v>74.48</v>
      </c>
      <c r="D55" s="93">
        <f t="shared" si="0"/>
        <v>98</v>
      </c>
      <c r="E55" s="34">
        <v>3.96</v>
      </c>
      <c r="F55" s="34"/>
      <c r="G55" s="34"/>
      <c r="H55" s="34"/>
      <c r="I55" s="34"/>
      <c r="J55" s="37">
        <v>9.3699999999999992</v>
      </c>
      <c r="K55" s="37">
        <v>9.3699999999999992</v>
      </c>
      <c r="L55" s="37">
        <v>9.61</v>
      </c>
      <c r="M55">
        <v>116.16</v>
      </c>
      <c r="N55">
        <v>132.82</v>
      </c>
      <c r="O55">
        <v>0</v>
      </c>
      <c r="P55">
        <v>7.94</v>
      </c>
      <c r="Q55">
        <v>7.18</v>
      </c>
      <c r="R55" s="93">
        <v>32.659999999999997</v>
      </c>
      <c r="S55" s="93">
        <v>32.67</v>
      </c>
      <c r="T55" s="93">
        <v>32.67</v>
      </c>
      <c r="U55">
        <v>8.7799999999999994</v>
      </c>
      <c r="V55">
        <v>131.22189299999999</v>
      </c>
      <c r="W55">
        <v>9.6300000000000008</v>
      </c>
      <c r="X55">
        <v>85.94</v>
      </c>
      <c r="Y55">
        <v>28.65</v>
      </c>
      <c r="Z55">
        <v>28.64</v>
      </c>
      <c r="AA55">
        <v>175.17</v>
      </c>
      <c r="AB55">
        <v>35.03</v>
      </c>
      <c r="AC55">
        <v>85.63</v>
      </c>
      <c r="AD55">
        <v>43.75</v>
      </c>
      <c r="AE55">
        <v>95.34</v>
      </c>
      <c r="AF55">
        <v>47.66</v>
      </c>
      <c r="AG55">
        <v>38.82</v>
      </c>
      <c r="AH55">
        <v>72.97</v>
      </c>
      <c r="AI55">
        <v>72.97</v>
      </c>
    </row>
    <row r="56" spans="1:35">
      <c r="A56" t="s">
        <v>98</v>
      </c>
      <c r="B56" s="34">
        <v>261.86</v>
      </c>
      <c r="C56" s="34">
        <v>74.48</v>
      </c>
      <c r="D56" s="93">
        <f t="shared" si="0"/>
        <v>98</v>
      </c>
      <c r="E56" s="34">
        <v>3.96</v>
      </c>
      <c r="F56" s="34"/>
      <c r="G56" s="34"/>
      <c r="H56" s="34"/>
      <c r="I56" s="34"/>
      <c r="J56" s="37">
        <v>9.3699999999999992</v>
      </c>
      <c r="K56" s="37">
        <v>9.3699999999999992</v>
      </c>
      <c r="L56" s="37">
        <v>9.6</v>
      </c>
      <c r="M56">
        <v>116.16</v>
      </c>
      <c r="N56">
        <v>132.82</v>
      </c>
      <c r="O56">
        <v>0</v>
      </c>
      <c r="P56">
        <v>7.94</v>
      </c>
      <c r="Q56">
        <v>7.14</v>
      </c>
      <c r="R56" s="93">
        <v>32.659999999999997</v>
      </c>
      <c r="S56" s="93">
        <v>32.67</v>
      </c>
      <c r="T56" s="93">
        <v>32.67</v>
      </c>
      <c r="U56">
        <v>8.7799999999999994</v>
      </c>
      <c r="V56">
        <v>130.382791</v>
      </c>
      <c r="W56">
        <v>9.6300000000000008</v>
      </c>
      <c r="X56">
        <v>85.72</v>
      </c>
      <c r="Y56">
        <v>28.57</v>
      </c>
      <c r="Z56">
        <v>28.58</v>
      </c>
      <c r="AA56">
        <v>200.11</v>
      </c>
      <c r="AB56">
        <v>40.020000000000003</v>
      </c>
      <c r="AC56">
        <v>85.63</v>
      </c>
      <c r="AD56">
        <v>43</v>
      </c>
      <c r="AE56">
        <v>95.34</v>
      </c>
      <c r="AF56">
        <v>47.66</v>
      </c>
      <c r="AG56">
        <v>38.82</v>
      </c>
      <c r="AH56">
        <v>72.959999999999994</v>
      </c>
      <c r="AI56">
        <v>72.959999999999994</v>
      </c>
    </row>
    <row r="57" spans="1:35">
      <c r="A57" t="s">
        <v>99</v>
      </c>
      <c r="B57" s="34">
        <v>261.86</v>
      </c>
      <c r="C57" s="34">
        <v>87.29</v>
      </c>
      <c r="D57" s="93">
        <f t="shared" si="0"/>
        <v>98</v>
      </c>
      <c r="E57" s="34">
        <v>3.96</v>
      </c>
      <c r="F57" s="34"/>
      <c r="G57" s="34"/>
      <c r="H57" s="34"/>
      <c r="I57" s="34"/>
      <c r="J57" s="37">
        <v>9.36</v>
      </c>
      <c r="K57" s="37">
        <v>9.36</v>
      </c>
      <c r="L57" s="37">
        <v>9.59</v>
      </c>
      <c r="M57">
        <v>116.16</v>
      </c>
      <c r="N57">
        <v>132.82</v>
      </c>
      <c r="O57">
        <v>0</v>
      </c>
      <c r="P57">
        <v>7.39</v>
      </c>
      <c r="Q57">
        <v>7.25</v>
      </c>
      <c r="R57" s="93">
        <v>32.659999999999997</v>
      </c>
      <c r="S57" s="93">
        <v>32.67</v>
      </c>
      <c r="T57" s="93">
        <v>32.67</v>
      </c>
      <c r="U57">
        <v>8.7799999999999994</v>
      </c>
      <c r="V57">
        <v>127.475205</v>
      </c>
      <c r="W57">
        <v>9.6300000000000008</v>
      </c>
      <c r="X57">
        <v>85.73</v>
      </c>
      <c r="Y57">
        <v>28.58</v>
      </c>
      <c r="Z57">
        <v>28.57</v>
      </c>
      <c r="AA57">
        <v>202.19</v>
      </c>
      <c r="AB57">
        <v>40.44</v>
      </c>
      <c r="AC57">
        <v>85.63</v>
      </c>
      <c r="AD57">
        <v>41.83</v>
      </c>
      <c r="AE57">
        <v>95.34</v>
      </c>
      <c r="AF57">
        <v>47.66</v>
      </c>
      <c r="AG57">
        <v>38.83</v>
      </c>
      <c r="AH57">
        <v>72.95</v>
      </c>
      <c r="AI57">
        <v>72.95</v>
      </c>
    </row>
    <row r="58" spans="1:35">
      <c r="A58" t="s">
        <v>100</v>
      </c>
      <c r="B58" s="34">
        <v>261.86</v>
      </c>
      <c r="C58" s="34">
        <v>87.29</v>
      </c>
      <c r="D58" s="93">
        <f t="shared" si="0"/>
        <v>98</v>
      </c>
      <c r="E58" s="34">
        <v>3.96</v>
      </c>
      <c r="F58" s="34"/>
      <c r="G58" s="34"/>
      <c r="H58" s="34"/>
      <c r="I58" s="34"/>
      <c r="J58" s="37">
        <v>9.34</v>
      </c>
      <c r="K58" s="37">
        <v>9.34</v>
      </c>
      <c r="L58" s="37">
        <v>9.57</v>
      </c>
      <c r="M58">
        <v>116.16</v>
      </c>
      <c r="N58">
        <v>132.82</v>
      </c>
      <c r="O58">
        <v>0</v>
      </c>
      <c r="P58">
        <v>7.39</v>
      </c>
      <c r="Q58">
        <v>7.32</v>
      </c>
      <c r="R58" s="93">
        <v>32.659999999999997</v>
      </c>
      <c r="S58" s="93">
        <v>32.67</v>
      </c>
      <c r="T58" s="93">
        <v>32.67</v>
      </c>
      <c r="U58">
        <v>8.7799999999999994</v>
      </c>
      <c r="V58">
        <v>122.011285</v>
      </c>
      <c r="W58">
        <v>9.6300000000000008</v>
      </c>
      <c r="X58">
        <v>85.72</v>
      </c>
      <c r="Y58">
        <v>28.57</v>
      </c>
      <c r="Z58">
        <v>28.58</v>
      </c>
      <c r="AA58">
        <v>202.19</v>
      </c>
      <c r="AB58">
        <v>40.44</v>
      </c>
      <c r="AC58">
        <v>83.89</v>
      </c>
      <c r="AD58">
        <v>40.53</v>
      </c>
      <c r="AE58">
        <v>95.34</v>
      </c>
      <c r="AF58">
        <v>47.66</v>
      </c>
      <c r="AG58">
        <v>38.840000000000003</v>
      </c>
      <c r="AH58">
        <v>72.95</v>
      </c>
      <c r="AI58">
        <v>72.95</v>
      </c>
    </row>
    <row r="59" spans="1:35">
      <c r="A59" t="s">
        <v>101</v>
      </c>
      <c r="B59" s="34">
        <v>261.86</v>
      </c>
      <c r="C59" s="34">
        <v>87.29</v>
      </c>
      <c r="D59" s="93">
        <f t="shared" si="0"/>
        <v>98</v>
      </c>
      <c r="E59" s="34">
        <v>3.96</v>
      </c>
      <c r="F59" s="34"/>
      <c r="G59" s="34"/>
      <c r="H59" s="34"/>
      <c r="I59" s="34"/>
      <c r="J59" s="37">
        <v>9.33</v>
      </c>
      <c r="K59" s="37">
        <v>9.33</v>
      </c>
      <c r="L59" s="37">
        <v>9.56</v>
      </c>
      <c r="M59">
        <v>116.16</v>
      </c>
      <c r="N59">
        <v>132.82</v>
      </c>
      <c r="O59">
        <v>0</v>
      </c>
      <c r="P59">
        <v>7.39</v>
      </c>
      <c r="Q59">
        <v>12.47</v>
      </c>
      <c r="R59" s="93">
        <v>32.659999999999997</v>
      </c>
      <c r="S59" s="93">
        <v>32.67</v>
      </c>
      <c r="T59" s="93">
        <v>32.67</v>
      </c>
      <c r="U59">
        <v>8.6199999999999992</v>
      </c>
      <c r="V59">
        <v>115.893646</v>
      </c>
      <c r="W59">
        <v>9.77</v>
      </c>
      <c r="X59">
        <v>80.400000000000006</v>
      </c>
      <c r="Y59">
        <v>26.8</v>
      </c>
      <c r="Z59">
        <v>26.81</v>
      </c>
      <c r="AA59">
        <v>202.19</v>
      </c>
      <c r="AB59">
        <v>40.44</v>
      </c>
      <c r="AC59">
        <v>76.64</v>
      </c>
      <c r="AD59">
        <v>36.590000000000003</v>
      </c>
      <c r="AE59">
        <v>93.34</v>
      </c>
      <c r="AF59">
        <v>46.66</v>
      </c>
      <c r="AG59">
        <v>38.840000000000003</v>
      </c>
      <c r="AH59">
        <v>72.95</v>
      </c>
      <c r="AI59">
        <v>72.95</v>
      </c>
    </row>
    <row r="60" spans="1:35">
      <c r="A60" t="s">
        <v>102</v>
      </c>
      <c r="B60" s="34">
        <v>261.86</v>
      </c>
      <c r="C60" s="34">
        <v>87.29</v>
      </c>
      <c r="D60" s="93">
        <f t="shared" si="0"/>
        <v>98</v>
      </c>
      <c r="E60" s="34">
        <v>3.96</v>
      </c>
      <c r="F60" s="34"/>
      <c r="G60" s="34"/>
      <c r="H60" s="34"/>
      <c r="I60" s="34"/>
      <c r="J60" s="37">
        <v>9.31</v>
      </c>
      <c r="K60" s="37">
        <v>9.31</v>
      </c>
      <c r="L60" s="37">
        <v>9.5399999999999991</v>
      </c>
      <c r="M60">
        <v>116.16</v>
      </c>
      <c r="N60">
        <v>132.82</v>
      </c>
      <c r="O60">
        <v>0</v>
      </c>
      <c r="P60">
        <v>7.39</v>
      </c>
      <c r="Q60">
        <v>12.88</v>
      </c>
      <c r="R60" s="93">
        <v>32.659999999999997</v>
      </c>
      <c r="S60" s="93">
        <v>32.67</v>
      </c>
      <c r="T60" s="93">
        <v>32.67</v>
      </c>
      <c r="U60">
        <v>8.6199999999999992</v>
      </c>
      <c r="V60">
        <v>109.951633</v>
      </c>
      <c r="W60">
        <v>9.77</v>
      </c>
      <c r="X60">
        <v>80.25</v>
      </c>
      <c r="Y60">
        <v>26.75</v>
      </c>
      <c r="Z60">
        <v>26.76</v>
      </c>
      <c r="AA60">
        <v>200.11</v>
      </c>
      <c r="AB60">
        <v>40.020000000000003</v>
      </c>
      <c r="AC60">
        <v>74.290000000000006</v>
      </c>
      <c r="AD60">
        <v>35.65</v>
      </c>
      <c r="AE60">
        <v>92</v>
      </c>
      <c r="AF60">
        <v>46</v>
      </c>
      <c r="AG60">
        <v>38.840000000000003</v>
      </c>
      <c r="AH60">
        <v>72.95</v>
      </c>
      <c r="AI60">
        <v>72.95</v>
      </c>
    </row>
    <row r="61" spans="1:35">
      <c r="A61" t="s">
        <v>103</v>
      </c>
      <c r="B61" s="34">
        <v>261.86</v>
      </c>
      <c r="C61" s="34">
        <v>87.29</v>
      </c>
      <c r="D61" s="93">
        <f t="shared" si="0"/>
        <v>98</v>
      </c>
      <c r="E61" s="34">
        <v>3.96</v>
      </c>
      <c r="F61" s="34"/>
      <c r="G61" s="34"/>
      <c r="H61" s="34"/>
      <c r="I61" s="34"/>
      <c r="J61" s="37">
        <v>7.35</v>
      </c>
      <c r="K61" s="37">
        <v>7.35</v>
      </c>
      <c r="L61" s="37">
        <v>7.53</v>
      </c>
      <c r="M61">
        <v>116.16</v>
      </c>
      <c r="N61">
        <v>132.82</v>
      </c>
      <c r="O61">
        <v>0</v>
      </c>
      <c r="P61">
        <v>7.39</v>
      </c>
      <c r="Q61">
        <v>13.08</v>
      </c>
      <c r="R61" s="93">
        <v>32.659999999999997</v>
      </c>
      <c r="S61" s="93">
        <v>32.67</v>
      </c>
      <c r="T61" s="93">
        <v>32.67</v>
      </c>
      <c r="U61">
        <v>8.6199999999999992</v>
      </c>
      <c r="V61">
        <v>103.941321</v>
      </c>
      <c r="W61">
        <v>9.77</v>
      </c>
      <c r="X61">
        <v>80.39</v>
      </c>
      <c r="Y61">
        <v>26.8</v>
      </c>
      <c r="Z61">
        <v>26.79</v>
      </c>
      <c r="AA61">
        <v>195.34</v>
      </c>
      <c r="AB61">
        <v>39.07</v>
      </c>
      <c r="AC61">
        <v>71.069999999999993</v>
      </c>
      <c r="AD61">
        <v>34.68</v>
      </c>
      <c r="AE61">
        <v>90</v>
      </c>
      <c r="AF61">
        <v>45</v>
      </c>
      <c r="AG61">
        <v>38.840000000000003</v>
      </c>
      <c r="AH61">
        <v>72.95</v>
      </c>
      <c r="AI61">
        <v>72.95</v>
      </c>
    </row>
    <row r="62" spans="1:35">
      <c r="A62" t="s">
        <v>104</v>
      </c>
      <c r="B62" s="34">
        <v>261.86</v>
      </c>
      <c r="C62" s="34">
        <v>87.29</v>
      </c>
      <c r="D62" s="93">
        <f t="shared" si="0"/>
        <v>98</v>
      </c>
      <c r="E62" s="34">
        <v>3.96</v>
      </c>
      <c r="F62" s="34"/>
      <c r="G62" s="34"/>
      <c r="H62" s="34"/>
      <c r="I62" s="34"/>
      <c r="J62" s="37">
        <v>7.33</v>
      </c>
      <c r="K62" s="37">
        <v>7.33</v>
      </c>
      <c r="L62" s="37">
        <v>7.51</v>
      </c>
      <c r="M62">
        <v>116.16</v>
      </c>
      <c r="N62">
        <v>132.82</v>
      </c>
      <c r="O62">
        <v>0</v>
      </c>
      <c r="P62">
        <v>7.39</v>
      </c>
      <c r="Q62">
        <v>13.52</v>
      </c>
      <c r="R62" s="93">
        <v>32.659999999999997</v>
      </c>
      <c r="S62" s="93">
        <v>32.67</v>
      </c>
      <c r="T62" s="93">
        <v>32.67</v>
      </c>
      <c r="U62">
        <v>8.6199999999999992</v>
      </c>
      <c r="V62">
        <v>97.287047000000001</v>
      </c>
      <c r="W62">
        <v>9.77</v>
      </c>
      <c r="X62">
        <v>80.400000000000006</v>
      </c>
      <c r="Y62">
        <v>26.8</v>
      </c>
      <c r="Z62">
        <v>26.81</v>
      </c>
      <c r="AA62">
        <v>196.47</v>
      </c>
      <c r="AB62">
        <v>39.29</v>
      </c>
      <c r="AC62">
        <v>68.25</v>
      </c>
      <c r="AD62">
        <v>33.700000000000003</v>
      </c>
      <c r="AE62">
        <v>84.67</v>
      </c>
      <c r="AF62">
        <v>42.33</v>
      </c>
      <c r="AG62">
        <v>38.85</v>
      </c>
      <c r="AH62">
        <v>72.95</v>
      </c>
      <c r="AI62">
        <v>72.95</v>
      </c>
    </row>
    <row r="63" spans="1:35">
      <c r="A63" t="s">
        <v>105</v>
      </c>
      <c r="B63" s="34">
        <v>261.86</v>
      </c>
      <c r="C63" s="34">
        <v>87.29</v>
      </c>
      <c r="D63" s="93">
        <f t="shared" si="0"/>
        <v>98</v>
      </c>
      <c r="E63" s="34">
        <v>3.96</v>
      </c>
      <c r="F63" s="34"/>
      <c r="G63" s="34"/>
      <c r="H63" s="34"/>
      <c r="I63" s="34"/>
      <c r="J63" s="37">
        <v>7.31</v>
      </c>
      <c r="K63" s="37">
        <v>7.31</v>
      </c>
      <c r="L63" s="37">
        <v>7.49</v>
      </c>
      <c r="M63">
        <v>116.16</v>
      </c>
      <c r="N63">
        <v>132.82</v>
      </c>
      <c r="O63">
        <v>0</v>
      </c>
      <c r="P63">
        <v>7.63</v>
      </c>
      <c r="Q63">
        <v>14.12</v>
      </c>
      <c r="R63" s="93">
        <v>32.659999999999997</v>
      </c>
      <c r="S63" s="93">
        <v>32.67</v>
      </c>
      <c r="T63" s="93">
        <v>32.67</v>
      </c>
      <c r="U63">
        <v>8.85</v>
      </c>
      <c r="V63">
        <v>90.340063000000001</v>
      </c>
      <c r="W63">
        <v>10.14</v>
      </c>
      <c r="X63">
        <v>80.010000000000005</v>
      </c>
      <c r="Y63">
        <v>26.67</v>
      </c>
      <c r="Z63">
        <v>26.68</v>
      </c>
      <c r="AA63">
        <v>153.74</v>
      </c>
      <c r="AB63">
        <v>30.75</v>
      </c>
      <c r="AC63">
        <v>65.41</v>
      </c>
      <c r="AD63">
        <v>32.619999999999997</v>
      </c>
      <c r="AE63">
        <v>77.34</v>
      </c>
      <c r="AF63">
        <v>38.659999999999997</v>
      </c>
      <c r="AG63">
        <v>36.04</v>
      </c>
      <c r="AH63">
        <v>72.94</v>
      </c>
      <c r="AI63">
        <v>72.94</v>
      </c>
    </row>
    <row r="64" spans="1:35">
      <c r="A64" t="s">
        <v>106</v>
      </c>
      <c r="B64" s="34">
        <v>261.86</v>
      </c>
      <c r="C64" s="34">
        <v>87.29</v>
      </c>
      <c r="D64" s="93">
        <f t="shared" si="0"/>
        <v>98</v>
      </c>
      <c r="E64" s="34">
        <v>3.96</v>
      </c>
      <c r="F64" s="34"/>
      <c r="G64" s="34"/>
      <c r="H64" s="34"/>
      <c r="I64" s="34"/>
      <c r="J64" s="37">
        <v>7.29</v>
      </c>
      <c r="K64" s="37">
        <v>7.29</v>
      </c>
      <c r="L64" s="37">
        <v>7.47</v>
      </c>
      <c r="M64">
        <v>116.16</v>
      </c>
      <c r="N64">
        <v>132.82</v>
      </c>
      <c r="O64">
        <v>0</v>
      </c>
      <c r="P64">
        <v>7.63</v>
      </c>
      <c r="Q64">
        <v>14.66</v>
      </c>
      <c r="R64" s="93">
        <v>32.659999999999997</v>
      </c>
      <c r="S64" s="93">
        <v>32.67</v>
      </c>
      <c r="T64" s="93">
        <v>32.67</v>
      </c>
      <c r="U64">
        <v>8.85</v>
      </c>
      <c r="V64">
        <v>83.783359000000004</v>
      </c>
      <c r="W64">
        <v>10.14</v>
      </c>
      <c r="X64">
        <v>80.06</v>
      </c>
      <c r="Y64">
        <v>26.68</v>
      </c>
      <c r="Z64">
        <v>26.69</v>
      </c>
      <c r="AA64">
        <v>152.11000000000001</v>
      </c>
      <c r="AB64">
        <v>30.42</v>
      </c>
      <c r="AC64">
        <v>61.72</v>
      </c>
      <c r="AD64">
        <v>31.4</v>
      </c>
      <c r="AE64">
        <v>73.34</v>
      </c>
      <c r="AF64">
        <v>36.659999999999997</v>
      </c>
      <c r="AG64">
        <v>36.04</v>
      </c>
      <c r="AH64">
        <v>72.94</v>
      </c>
      <c r="AI64">
        <v>72.94</v>
      </c>
    </row>
    <row r="65" spans="1:35">
      <c r="A65" t="s">
        <v>107</v>
      </c>
      <c r="B65" s="34">
        <v>261.86</v>
      </c>
      <c r="C65" s="34">
        <v>87.29</v>
      </c>
      <c r="D65" s="93">
        <f t="shared" si="0"/>
        <v>98</v>
      </c>
      <c r="E65" s="34">
        <v>3.96</v>
      </c>
      <c r="F65" s="34"/>
      <c r="G65" s="34"/>
      <c r="H65" s="34"/>
      <c r="I65" s="34"/>
      <c r="J65" s="37">
        <v>7.25</v>
      </c>
      <c r="K65" s="37">
        <v>7.25</v>
      </c>
      <c r="L65" s="37">
        <v>7.44</v>
      </c>
      <c r="M65">
        <v>116.16</v>
      </c>
      <c r="N65">
        <v>132.82</v>
      </c>
      <c r="O65">
        <v>0</v>
      </c>
      <c r="P65">
        <v>7.63</v>
      </c>
      <c r="Q65">
        <v>16.22</v>
      </c>
      <c r="R65" s="93">
        <v>32.659999999999997</v>
      </c>
      <c r="S65" s="93">
        <v>32.67</v>
      </c>
      <c r="T65" s="93">
        <v>32.67</v>
      </c>
      <c r="U65">
        <v>8.85</v>
      </c>
      <c r="V65">
        <v>76.485123000000002</v>
      </c>
      <c r="W65">
        <v>10.14</v>
      </c>
      <c r="X65">
        <v>80.3</v>
      </c>
      <c r="Y65">
        <v>26.77</v>
      </c>
      <c r="Z65">
        <v>26.75</v>
      </c>
      <c r="AA65">
        <v>143.12</v>
      </c>
      <c r="AB65">
        <v>28.63</v>
      </c>
      <c r="AC65">
        <v>56.77</v>
      </c>
      <c r="AD65">
        <v>26</v>
      </c>
      <c r="AE65">
        <v>68.67</v>
      </c>
      <c r="AF65">
        <v>34.33</v>
      </c>
      <c r="AG65">
        <v>36.06</v>
      </c>
      <c r="AH65">
        <v>72.94</v>
      </c>
      <c r="AI65">
        <v>72.94</v>
      </c>
    </row>
    <row r="66" spans="1:35">
      <c r="A66" t="s">
        <v>108</v>
      </c>
      <c r="B66" s="34">
        <v>261.86</v>
      </c>
      <c r="C66" s="34">
        <v>87.29</v>
      </c>
      <c r="D66" s="93">
        <f t="shared" si="0"/>
        <v>98</v>
      </c>
      <c r="E66" s="34">
        <v>3.96</v>
      </c>
      <c r="F66" s="34"/>
      <c r="G66" s="34"/>
      <c r="H66" s="34"/>
      <c r="I66" s="34"/>
      <c r="J66" s="37">
        <v>7.18</v>
      </c>
      <c r="K66" s="37">
        <v>7.18</v>
      </c>
      <c r="L66" s="37">
        <v>7.36</v>
      </c>
      <c r="M66">
        <v>116.16</v>
      </c>
      <c r="N66">
        <v>132.82</v>
      </c>
      <c r="O66">
        <v>0</v>
      </c>
      <c r="P66">
        <v>7.63</v>
      </c>
      <c r="Q66">
        <v>16.46</v>
      </c>
      <c r="R66" s="93">
        <v>32.659999999999997</v>
      </c>
      <c r="S66" s="93">
        <v>32.67</v>
      </c>
      <c r="T66" s="93">
        <v>32.67</v>
      </c>
      <c r="U66">
        <v>8.85</v>
      </c>
      <c r="V66">
        <v>69.108830999999995</v>
      </c>
      <c r="W66">
        <v>10.14</v>
      </c>
      <c r="X66">
        <v>80.39</v>
      </c>
      <c r="Y66">
        <v>26.8</v>
      </c>
      <c r="Z66">
        <v>26.8</v>
      </c>
      <c r="AA66">
        <v>132.51</v>
      </c>
      <c r="AB66">
        <v>26.5</v>
      </c>
      <c r="AC66">
        <v>51.8</v>
      </c>
      <c r="AD66">
        <v>24.22</v>
      </c>
      <c r="AE66">
        <v>64</v>
      </c>
      <c r="AF66">
        <v>32</v>
      </c>
      <c r="AG66">
        <v>36.06</v>
      </c>
      <c r="AH66">
        <v>72.94</v>
      </c>
      <c r="AI66">
        <v>72.94</v>
      </c>
    </row>
    <row r="67" spans="1:35">
      <c r="A67" t="s">
        <v>109</v>
      </c>
      <c r="B67" s="34">
        <v>261.86</v>
      </c>
      <c r="C67" s="34">
        <v>87.29</v>
      </c>
      <c r="D67" s="93">
        <f t="shared" si="0"/>
        <v>98</v>
      </c>
      <c r="E67" s="34">
        <v>3.96</v>
      </c>
      <c r="F67" s="34"/>
      <c r="G67" s="34"/>
      <c r="H67" s="34"/>
      <c r="I67" s="34"/>
      <c r="J67" s="37">
        <v>6.93</v>
      </c>
      <c r="K67" s="37">
        <v>6.93</v>
      </c>
      <c r="L67" s="37">
        <v>7.1</v>
      </c>
      <c r="M67">
        <v>116.16</v>
      </c>
      <c r="N67">
        <v>132.82</v>
      </c>
      <c r="O67">
        <v>0</v>
      </c>
      <c r="P67">
        <v>7.78</v>
      </c>
      <c r="Q67">
        <v>16.63</v>
      </c>
      <c r="R67" s="93">
        <v>32.659999999999997</v>
      </c>
      <c r="S67" s="93">
        <v>32.67</v>
      </c>
      <c r="T67" s="93">
        <v>32.67</v>
      </c>
      <c r="U67">
        <v>8.85</v>
      </c>
      <c r="V67">
        <v>61.947192999999999</v>
      </c>
      <c r="W67">
        <v>9.31</v>
      </c>
      <c r="X67">
        <v>80.209999999999994</v>
      </c>
      <c r="Y67">
        <v>26.74</v>
      </c>
      <c r="Z67">
        <v>26.73</v>
      </c>
      <c r="AA67">
        <v>146.04</v>
      </c>
      <c r="AB67">
        <v>29.21</v>
      </c>
      <c r="AC67">
        <v>45.85</v>
      </c>
      <c r="AD67">
        <v>22.47</v>
      </c>
      <c r="AE67">
        <v>58</v>
      </c>
      <c r="AF67">
        <v>29</v>
      </c>
      <c r="AG67">
        <v>36.06</v>
      </c>
      <c r="AH67">
        <v>72.930000000000007</v>
      </c>
      <c r="AI67">
        <v>72.930000000000007</v>
      </c>
    </row>
    <row r="68" spans="1:35">
      <c r="A68" t="s">
        <v>110</v>
      </c>
      <c r="B68" s="34">
        <v>261.86</v>
      </c>
      <c r="C68" s="34">
        <v>87.29</v>
      </c>
      <c r="D68" s="93">
        <f t="shared" ref="D68:D98" si="1">R68+S68+T68</f>
        <v>98</v>
      </c>
      <c r="E68" s="34">
        <v>3.96</v>
      </c>
      <c r="F68" s="34"/>
      <c r="G68" s="34"/>
      <c r="H68" s="34"/>
      <c r="I68" s="34"/>
      <c r="J68" s="37">
        <v>6.31</v>
      </c>
      <c r="K68" s="37">
        <v>6.31</v>
      </c>
      <c r="L68" s="37">
        <v>6.47</v>
      </c>
      <c r="M68">
        <v>116.16</v>
      </c>
      <c r="N68">
        <v>132.82</v>
      </c>
      <c r="O68">
        <v>0</v>
      </c>
      <c r="P68">
        <v>7.78</v>
      </c>
      <c r="Q68">
        <v>16.87</v>
      </c>
      <c r="R68" s="93">
        <v>32.659999999999997</v>
      </c>
      <c r="S68" s="93">
        <v>32.67</v>
      </c>
      <c r="T68" s="93">
        <v>32.67</v>
      </c>
      <c r="U68">
        <v>8.85</v>
      </c>
      <c r="V68">
        <v>54.590415</v>
      </c>
      <c r="W68">
        <v>9.31</v>
      </c>
      <c r="X68">
        <v>80.44</v>
      </c>
      <c r="Y68">
        <v>26.82</v>
      </c>
      <c r="Z68">
        <v>26.81</v>
      </c>
      <c r="AA68">
        <v>137.71</v>
      </c>
      <c r="AB68">
        <v>27.54</v>
      </c>
      <c r="AC68">
        <v>39.85</v>
      </c>
      <c r="AD68">
        <v>20.77</v>
      </c>
      <c r="AE68">
        <v>50.67</v>
      </c>
      <c r="AF68">
        <v>25.33</v>
      </c>
      <c r="AG68">
        <v>36.06</v>
      </c>
      <c r="AH68">
        <v>72.930000000000007</v>
      </c>
      <c r="AI68">
        <v>72.930000000000007</v>
      </c>
    </row>
    <row r="69" spans="1:35">
      <c r="A69" t="s">
        <v>111</v>
      </c>
      <c r="B69" s="34">
        <v>261.86</v>
      </c>
      <c r="C69" s="34">
        <v>87.29</v>
      </c>
      <c r="D69" s="93">
        <f t="shared" si="1"/>
        <v>98</v>
      </c>
      <c r="E69" s="34">
        <v>3.96</v>
      </c>
      <c r="F69" s="34"/>
      <c r="G69" s="34"/>
      <c r="H69" s="34"/>
      <c r="I69" s="34"/>
      <c r="J69" s="37">
        <v>5.67</v>
      </c>
      <c r="K69" s="37">
        <v>5.67</v>
      </c>
      <c r="L69" s="37">
        <v>5.81</v>
      </c>
      <c r="M69">
        <v>116.16</v>
      </c>
      <c r="N69">
        <v>132.82</v>
      </c>
      <c r="O69">
        <v>0</v>
      </c>
      <c r="P69">
        <v>7.78</v>
      </c>
      <c r="Q69">
        <v>17.02</v>
      </c>
      <c r="R69" s="93">
        <v>32.659999999999997</v>
      </c>
      <c r="S69" s="93">
        <v>32.67</v>
      </c>
      <c r="T69" s="93">
        <v>32.67</v>
      </c>
      <c r="U69">
        <v>8.85</v>
      </c>
      <c r="V69">
        <v>46.540889999999997</v>
      </c>
      <c r="W69">
        <v>9.31</v>
      </c>
      <c r="X69">
        <v>80.39</v>
      </c>
      <c r="Y69">
        <v>26.8</v>
      </c>
      <c r="Z69">
        <v>26.79</v>
      </c>
      <c r="AA69">
        <v>129.38</v>
      </c>
      <c r="AB69">
        <v>25.87</v>
      </c>
      <c r="AC69">
        <v>35.659999999999997</v>
      </c>
      <c r="AD69">
        <v>19.09</v>
      </c>
      <c r="AE69">
        <v>47.34</v>
      </c>
      <c r="AF69">
        <v>23.66</v>
      </c>
      <c r="AG69">
        <v>36.07</v>
      </c>
      <c r="AH69">
        <v>72.930000000000007</v>
      </c>
      <c r="AI69">
        <v>72.930000000000007</v>
      </c>
    </row>
    <row r="70" spans="1:35">
      <c r="A70" t="s">
        <v>112</v>
      </c>
      <c r="B70" s="34">
        <v>261.86</v>
      </c>
      <c r="C70" s="34">
        <v>87.29</v>
      </c>
      <c r="D70" s="93">
        <f t="shared" si="1"/>
        <v>98</v>
      </c>
      <c r="E70" s="34">
        <v>3.96</v>
      </c>
      <c r="F70" s="34"/>
      <c r="G70" s="34"/>
      <c r="H70" s="34"/>
      <c r="I70" s="34"/>
      <c r="J70" s="37">
        <v>5.01</v>
      </c>
      <c r="K70" s="37">
        <v>5.01</v>
      </c>
      <c r="L70" s="37">
        <v>5.14</v>
      </c>
      <c r="M70">
        <v>116.16</v>
      </c>
      <c r="N70">
        <v>132.82</v>
      </c>
      <c r="O70">
        <v>0</v>
      </c>
      <c r="P70">
        <v>7.78</v>
      </c>
      <c r="Q70">
        <v>17.63</v>
      </c>
      <c r="R70" s="93">
        <v>32.659999999999997</v>
      </c>
      <c r="S70" s="93">
        <v>32.67</v>
      </c>
      <c r="T70" s="93">
        <v>32.67</v>
      </c>
      <c r="U70">
        <v>8.85</v>
      </c>
      <c r="V70">
        <v>37.915702000000003</v>
      </c>
      <c r="W70">
        <v>9.31</v>
      </c>
      <c r="X70">
        <v>80.180000000000007</v>
      </c>
      <c r="Y70">
        <v>26.73</v>
      </c>
      <c r="Z70">
        <v>26.73</v>
      </c>
      <c r="AA70">
        <v>112.71</v>
      </c>
      <c r="AB70">
        <v>22.54</v>
      </c>
      <c r="AC70">
        <v>31.22</v>
      </c>
      <c r="AD70">
        <v>17.309999999999999</v>
      </c>
      <c r="AE70">
        <v>40.67</v>
      </c>
      <c r="AF70">
        <v>20.329999999999998</v>
      </c>
      <c r="AG70">
        <v>36.07</v>
      </c>
      <c r="AH70">
        <v>72.92</v>
      </c>
      <c r="AI70">
        <v>72.92</v>
      </c>
    </row>
    <row r="71" spans="1:35">
      <c r="A71" t="s">
        <v>113</v>
      </c>
      <c r="B71" s="34">
        <v>261.86</v>
      </c>
      <c r="C71" s="34">
        <v>87.29</v>
      </c>
      <c r="D71" s="93">
        <f t="shared" si="1"/>
        <v>90.5</v>
      </c>
      <c r="E71" s="34">
        <v>3.96</v>
      </c>
      <c r="F71" s="34"/>
      <c r="G71" s="34"/>
      <c r="H71" s="34"/>
      <c r="I71" s="34"/>
      <c r="J71" s="37">
        <v>4.34</v>
      </c>
      <c r="K71" s="37">
        <v>4.34</v>
      </c>
      <c r="L71" s="37">
        <v>4.4400000000000004</v>
      </c>
      <c r="M71">
        <v>116.16</v>
      </c>
      <c r="N71">
        <v>132.82</v>
      </c>
      <c r="O71">
        <v>0</v>
      </c>
      <c r="P71">
        <v>7.78</v>
      </c>
      <c r="Q71">
        <v>18.260000000000002</v>
      </c>
      <c r="R71" s="93">
        <v>33</v>
      </c>
      <c r="S71" s="93">
        <v>24.5</v>
      </c>
      <c r="T71" s="93">
        <v>33</v>
      </c>
      <c r="U71">
        <v>8.85</v>
      </c>
      <c r="V71">
        <v>30.246700000000001</v>
      </c>
      <c r="W71">
        <v>9.49</v>
      </c>
      <c r="X71">
        <v>80.22</v>
      </c>
      <c r="Y71">
        <v>26.74</v>
      </c>
      <c r="Z71">
        <v>26.74</v>
      </c>
      <c r="AA71">
        <v>91.88</v>
      </c>
      <c r="AB71">
        <v>18.37</v>
      </c>
      <c r="AC71">
        <v>26.48</v>
      </c>
      <c r="AD71">
        <v>14.61</v>
      </c>
      <c r="AE71">
        <v>36.67</v>
      </c>
      <c r="AF71">
        <v>18.329999999999998</v>
      </c>
      <c r="AG71">
        <v>36.07</v>
      </c>
      <c r="AH71">
        <v>72.92</v>
      </c>
      <c r="AI71">
        <v>72.92</v>
      </c>
    </row>
    <row r="72" spans="1:35">
      <c r="A72" t="s">
        <v>114</v>
      </c>
      <c r="B72" s="34">
        <v>261.86</v>
      </c>
      <c r="C72" s="34">
        <v>87.29</v>
      </c>
      <c r="D72" s="93">
        <f t="shared" si="1"/>
        <v>80.7</v>
      </c>
      <c r="E72" s="34">
        <v>3.96</v>
      </c>
      <c r="F72" s="34"/>
      <c r="G72" s="34"/>
      <c r="H72" s="34"/>
      <c r="I72" s="34"/>
      <c r="J72" s="37">
        <v>3.64</v>
      </c>
      <c r="K72" s="37">
        <v>3.64</v>
      </c>
      <c r="L72" s="37">
        <v>3.73</v>
      </c>
      <c r="M72">
        <v>116.16</v>
      </c>
      <c r="N72">
        <v>132.82</v>
      </c>
      <c r="O72">
        <v>0</v>
      </c>
      <c r="P72">
        <v>7.78</v>
      </c>
      <c r="Q72">
        <v>19.059999999999999</v>
      </c>
      <c r="R72" s="93">
        <v>33</v>
      </c>
      <c r="S72" s="93">
        <v>14.7</v>
      </c>
      <c r="T72" s="93">
        <v>33</v>
      </c>
      <c r="U72">
        <v>8.85</v>
      </c>
      <c r="V72">
        <v>23.885135999999999</v>
      </c>
      <c r="W72">
        <v>9.49</v>
      </c>
      <c r="X72">
        <v>80.38</v>
      </c>
      <c r="Y72">
        <v>26.79</v>
      </c>
      <c r="Z72">
        <v>26.8</v>
      </c>
      <c r="AA72">
        <v>46.04</v>
      </c>
      <c r="AB72">
        <v>9.2100000000000009</v>
      </c>
      <c r="AC72">
        <v>22.1</v>
      </c>
      <c r="AD72">
        <v>12.49</v>
      </c>
      <c r="AE72">
        <v>32</v>
      </c>
      <c r="AF72">
        <v>16</v>
      </c>
      <c r="AG72">
        <v>36.08</v>
      </c>
      <c r="AH72">
        <v>72.92</v>
      </c>
      <c r="AI72">
        <v>72.92</v>
      </c>
    </row>
    <row r="73" spans="1:35">
      <c r="A73" t="s">
        <v>115</v>
      </c>
      <c r="B73" s="34">
        <v>261.86</v>
      </c>
      <c r="C73" s="34">
        <v>87.29</v>
      </c>
      <c r="D73" s="93">
        <f t="shared" si="1"/>
        <v>52.78</v>
      </c>
      <c r="E73" s="34">
        <v>3.96</v>
      </c>
      <c r="F73" s="34"/>
      <c r="G73" s="34"/>
      <c r="H73" s="34"/>
      <c r="I73" s="34"/>
      <c r="J73" s="37">
        <v>2.94</v>
      </c>
      <c r="K73" s="37">
        <v>2.94</v>
      </c>
      <c r="L73" s="37">
        <v>3.01</v>
      </c>
      <c r="M73">
        <v>116.16</v>
      </c>
      <c r="N73">
        <v>132.82</v>
      </c>
      <c r="O73">
        <v>0</v>
      </c>
      <c r="P73">
        <v>7.78</v>
      </c>
      <c r="Q73">
        <v>19.690000000000001</v>
      </c>
      <c r="R73" s="93">
        <v>22.48</v>
      </c>
      <c r="S73" s="93">
        <v>8.56</v>
      </c>
      <c r="T73" s="93">
        <v>21.74</v>
      </c>
      <c r="U73">
        <v>8.85</v>
      </c>
      <c r="V73">
        <v>18.528542999999999</v>
      </c>
      <c r="W73">
        <v>9.49</v>
      </c>
      <c r="X73">
        <v>80.42</v>
      </c>
      <c r="Y73">
        <v>26.81</v>
      </c>
      <c r="Z73">
        <v>26.79</v>
      </c>
      <c r="AA73">
        <v>41.88</v>
      </c>
      <c r="AB73">
        <v>8.3699999999999992</v>
      </c>
      <c r="AC73">
        <v>17.579999999999998</v>
      </c>
      <c r="AD73">
        <v>10.53</v>
      </c>
      <c r="AE73">
        <v>24.67</v>
      </c>
      <c r="AF73">
        <v>12.33</v>
      </c>
      <c r="AG73">
        <v>36.08</v>
      </c>
      <c r="AH73">
        <v>72.92</v>
      </c>
      <c r="AI73">
        <v>72.92</v>
      </c>
    </row>
    <row r="74" spans="1:35">
      <c r="A74" t="s">
        <v>116</v>
      </c>
      <c r="B74" s="34">
        <v>261.86</v>
      </c>
      <c r="C74" s="34">
        <v>87.29</v>
      </c>
      <c r="D74" s="93">
        <f t="shared" si="1"/>
        <v>25.57</v>
      </c>
      <c r="E74" s="34">
        <v>3.96</v>
      </c>
      <c r="F74" s="34"/>
      <c r="G74" s="34"/>
      <c r="H74" s="34"/>
      <c r="I74" s="34"/>
      <c r="J74" s="37">
        <v>2.2200000000000002</v>
      </c>
      <c r="K74" s="37">
        <v>2.2200000000000002</v>
      </c>
      <c r="L74" s="37">
        <v>2.2799999999999998</v>
      </c>
      <c r="M74">
        <v>116.16</v>
      </c>
      <c r="N74">
        <v>132.82</v>
      </c>
      <c r="O74">
        <v>0</v>
      </c>
      <c r="P74">
        <v>7.78</v>
      </c>
      <c r="Q74">
        <v>20.45</v>
      </c>
      <c r="R74" s="93">
        <v>10.48</v>
      </c>
      <c r="S74" s="93">
        <v>2.65</v>
      </c>
      <c r="T74" s="93">
        <v>12.44</v>
      </c>
      <c r="U74">
        <v>8.85</v>
      </c>
      <c r="V74">
        <v>13.776884000000001</v>
      </c>
      <c r="W74">
        <v>9.49</v>
      </c>
      <c r="X74">
        <v>80.03</v>
      </c>
      <c r="Y74">
        <v>26.68</v>
      </c>
      <c r="Z74">
        <v>26.66</v>
      </c>
      <c r="AA74">
        <v>37.71</v>
      </c>
      <c r="AB74">
        <v>7.54</v>
      </c>
      <c r="AC74">
        <v>13.46</v>
      </c>
      <c r="AD74">
        <v>8.6</v>
      </c>
      <c r="AE74">
        <v>20</v>
      </c>
      <c r="AF74">
        <v>10</v>
      </c>
      <c r="AG74">
        <v>36.090000000000003</v>
      </c>
      <c r="AH74">
        <v>72.92</v>
      </c>
      <c r="AI74">
        <v>72.92</v>
      </c>
    </row>
    <row r="75" spans="1:35">
      <c r="A75" t="s">
        <v>117</v>
      </c>
      <c r="B75" s="34">
        <v>261.86</v>
      </c>
      <c r="C75" s="34">
        <v>87.29</v>
      </c>
      <c r="D75" s="93">
        <f t="shared" si="1"/>
        <v>0</v>
      </c>
      <c r="E75" s="34">
        <v>3.96</v>
      </c>
      <c r="F75" s="34"/>
      <c r="G75" s="34"/>
      <c r="H75" s="34"/>
      <c r="I75" s="34"/>
      <c r="J75" s="37">
        <v>1.67</v>
      </c>
      <c r="K75" s="37">
        <v>1.67</v>
      </c>
      <c r="L75" s="37">
        <v>1.71</v>
      </c>
      <c r="M75">
        <v>116.16</v>
      </c>
      <c r="N75">
        <v>132.82</v>
      </c>
      <c r="O75">
        <v>0</v>
      </c>
      <c r="P75">
        <v>7.94</v>
      </c>
      <c r="Q75">
        <v>20.61</v>
      </c>
      <c r="R75" s="93">
        <v>0</v>
      </c>
      <c r="S75" s="93">
        <v>0</v>
      </c>
      <c r="T75" s="93">
        <v>0</v>
      </c>
      <c r="U75">
        <v>8.85</v>
      </c>
      <c r="V75">
        <v>9.7569999999999997</v>
      </c>
      <c r="W75">
        <v>9.35</v>
      </c>
      <c r="X75">
        <v>80.17</v>
      </c>
      <c r="Y75">
        <v>26.72</v>
      </c>
      <c r="Z75">
        <v>26.73</v>
      </c>
      <c r="AA75">
        <v>33.54</v>
      </c>
      <c r="AB75">
        <v>6.71</v>
      </c>
      <c r="AC75">
        <v>9.94</v>
      </c>
      <c r="AD75">
        <v>6.72</v>
      </c>
      <c r="AE75">
        <v>15.33</v>
      </c>
      <c r="AF75">
        <v>7.67</v>
      </c>
      <c r="AG75">
        <v>36.090000000000003</v>
      </c>
      <c r="AH75">
        <v>12.75</v>
      </c>
      <c r="AI75">
        <v>12.75</v>
      </c>
    </row>
    <row r="76" spans="1:35">
      <c r="A76" t="s">
        <v>118</v>
      </c>
      <c r="B76" s="34">
        <v>261.86</v>
      </c>
      <c r="C76" s="34">
        <v>87.29</v>
      </c>
      <c r="D76" s="93">
        <f t="shared" si="1"/>
        <v>0</v>
      </c>
      <c r="E76" s="34">
        <v>3.96</v>
      </c>
      <c r="F76" s="34"/>
      <c r="G76" s="34"/>
      <c r="H76" s="34"/>
      <c r="I76" s="34"/>
      <c r="J76" s="37">
        <v>1.08</v>
      </c>
      <c r="K76" s="37">
        <v>1.08</v>
      </c>
      <c r="L76" s="37">
        <v>1.1100000000000001</v>
      </c>
      <c r="M76">
        <v>116.16</v>
      </c>
      <c r="N76">
        <v>132.82</v>
      </c>
      <c r="O76">
        <v>0</v>
      </c>
      <c r="P76">
        <v>7.94</v>
      </c>
      <c r="Q76">
        <v>21.25</v>
      </c>
      <c r="R76" s="93">
        <v>0</v>
      </c>
      <c r="S76" s="93">
        <v>0</v>
      </c>
      <c r="T76" s="93">
        <v>0</v>
      </c>
      <c r="U76">
        <v>8.85</v>
      </c>
      <c r="V76">
        <v>6.0590970000000004</v>
      </c>
      <c r="W76">
        <v>9.35</v>
      </c>
      <c r="X76">
        <v>80.150000000000006</v>
      </c>
      <c r="Y76">
        <v>26.72</v>
      </c>
      <c r="Z76">
        <v>26.72</v>
      </c>
      <c r="AA76">
        <v>23.65</v>
      </c>
      <c r="AB76">
        <v>4.7300000000000004</v>
      </c>
      <c r="AC76">
        <v>7.15</v>
      </c>
      <c r="AD76">
        <v>4.96</v>
      </c>
      <c r="AE76">
        <v>10</v>
      </c>
      <c r="AF76">
        <v>5</v>
      </c>
      <c r="AG76">
        <v>36.090000000000003</v>
      </c>
      <c r="AH76">
        <v>12.81</v>
      </c>
      <c r="AI76">
        <v>12.81</v>
      </c>
    </row>
    <row r="77" spans="1:35">
      <c r="A77" t="s">
        <v>119</v>
      </c>
      <c r="B77" s="34">
        <v>261.86</v>
      </c>
      <c r="C77" s="34">
        <v>87.29</v>
      </c>
      <c r="D77" s="93">
        <f t="shared" si="1"/>
        <v>0</v>
      </c>
      <c r="E77" s="34">
        <v>3.96</v>
      </c>
      <c r="F77" s="34"/>
      <c r="G77" s="34"/>
      <c r="H77" s="34"/>
      <c r="I77" s="34"/>
      <c r="J77" s="37">
        <v>0.31</v>
      </c>
      <c r="K77" s="37">
        <v>0.31</v>
      </c>
      <c r="L77" s="37">
        <v>0.32</v>
      </c>
      <c r="M77">
        <v>116.16</v>
      </c>
      <c r="N77">
        <v>132.82</v>
      </c>
      <c r="O77">
        <v>0</v>
      </c>
      <c r="P77">
        <v>7.94</v>
      </c>
      <c r="Q77">
        <v>27.86</v>
      </c>
      <c r="R77" s="93">
        <v>0</v>
      </c>
      <c r="S77" s="93">
        <v>0</v>
      </c>
      <c r="T77" s="93">
        <v>0</v>
      </c>
      <c r="U77">
        <v>8.24</v>
      </c>
      <c r="V77">
        <v>3.063698</v>
      </c>
      <c r="W77">
        <v>9.35</v>
      </c>
      <c r="X77">
        <v>71.62</v>
      </c>
      <c r="Y77">
        <v>23.88</v>
      </c>
      <c r="Z77">
        <v>23.87</v>
      </c>
      <c r="AA77">
        <v>13.02</v>
      </c>
      <c r="AB77">
        <v>2.6</v>
      </c>
      <c r="AC77">
        <v>5</v>
      </c>
      <c r="AD77">
        <v>3.59</v>
      </c>
      <c r="AE77">
        <v>8.67</v>
      </c>
      <c r="AF77">
        <v>4.33</v>
      </c>
      <c r="AG77">
        <v>34.43</v>
      </c>
      <c r="AH77">
        <v>12.89</v>
      </c>
      <c r="AI77">
        <v>12.89</v>
      </c>
    </row>
    <row r="78" spans="1:35">
      <c r="A78" t="s">
        <v>120</v>
      </c>
      <c r="B78" s="34">
        <v>261.86</v>
      </c>
      <c r="C78" s="34">
        <v>87.29</v>
      </c>
      <c r="D78" s="93">
        <f t="shared" si="1"/>
        <v>0</v>
      </c>
      <c r="E78" s="34">
        <v>3.96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132.82</v>
      </c>
      <c r="O78">
        <v>0</v>
      </c>
      <c r="P78">
        <v>7.94</v>
      </c>
      <c r="Q78">
        <v>27.69</v>
      </c>
      <c r="R78" s="93">
        <v>0</v>
      </c>
      <c r="S78" s="93">
        <v>0</v>
      </c>
      <c r="T78" s="93">
        <v>0</v>
      </c>
      <c r="U78">
        <v>8.24</v>
      </c>
      <c r="V78">
        <v>1.36598</v>
      </c>
      <c r="W78">
        <v>9.35</v>
      </c>
      <c r="X78">
        <v>71.75</v>
      </c>
      <c r="Y78">
        <v>23.92</v>
      </c>
      <c r="Z78">
        <v>23.9</v>
      </c>
      <c r="AA78">
        <v>8.2799999999999994</v>
      </c>
      <c r="AB78">
        <v>1.66</v>
      </c>
      <c r="AC78">
        <v>1.24</v>
      </c>
      <c r="AD78">
        <v>2.35</v>
      </c>
      <c r="AE78">
        <v>6</v>
      </c>
      <c r="AF78">
        <v>3</v>
      </c>
      <c r="AG78">
        <v>34.44</v>
      </c>
      <c r="AH78">
        <v>12.94</v>
      </c>
      <c r="AI78">
        <v>12.94</v>
      </c>
    </row>
    <row r="79" spans="1:35">
      <c r="A79" t="s">
        <v>121</v>
      </c>
      <c r="B79" s="34">
        <v>261.86</v>
      </c>
      <c r="C79" s="34">
        <v>87.29</v>
      </c>
      <c r="D79" s="93">
        <f t="shared" si="1"/>
        <v>0</v>
      </c>
      <c r="E79" s="34">
        <v>3.96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132.82</v>
      </c>
      <c r="O79">
        <v>0</v>
      </c>
      <c r="P79">
        <v>7.39</v>
      </c>
      <c r="Q79">
        <v>27.33</v>
      </c>
      <c r="R79" s="93">
        <v>0</v>
      </c>
      <c r="S79" s="93">
        <v>0</v>
      </c>
      <c r="T79" s="93">
        <v>0</v>
      </c>
      <c r="U79">
        <v>8.24</v>
      </c>
      <c r="V79">
        <v>0.40003699999999998</v>
      </c>
      <c r="W79">
        <v>9.35</v>
      </c>
      <c r="X79">
        <v>71.94</v>
      </c>
      <c r="Y79">
        <v>23.98</v>
      </c>
      <c r="Z79">
        <v>23.99</v>
      </c>
      <c r="AA79">
        <v>4.26</v>
      </c>
      <c r="AB79">
        <v>0.85</v>
      </c>
      <c r="AC79">
        <v>0.03</v>
      </c>
      <c r="AD79">
        <v>1.17</v>
      </c>
      <c r="AE79">
        <v>2.67</v>
      </c>
      <c r="AF79">
        <v>1.33</v>
      </c>
      <c r="AG79">
        <v>34.44</v>
      </c>
      <c r="AH79">
        <v>12.76</v>
      </c>
      <c r="AI79">
        <v>12.76</v>
      </c>
    </row>
    <row r="80" spans="1:35">
      <c r="A80" t="s">
        <v>122</v>
      </c>
      <c r="B80" s="34">
        <v>261.86</v>
      </c>
      <c r="C80" s="34">
        <v>87.29</v>
      </c>
      <c r="D80" s="93">
        <f t="shared" si="1"/>
        <v>0</v>
      </c>
      <c r="E80" s="34">
        <v>3.96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132.82</v>
      </c>
      <c r="O80">
        <v>0</v>
      </c>
      <c r="P80">
        <v>7.39</v>
      </c>
      <c r="Q80">
        <v>26.98</v>
      </c>
      <c r="R80" s="93">
        <v>0</v>
      </c>
      <c r="S80" s="93">
        <v>0</v>
      </c>
      <c r="T80" s="93">
        <v>0</v>
      </c>
      <c r="U80">
        <v>8.24</v>
      </c>
      <c r="V80">
        <v>0</v>
      </c>
      <c r="W80">
        <v>9.35</v>
      </c>
      <c r="X80">
        <v>71.959999999999994</v>
      </c>
      <c r="Y80">
        <v>23.99</v>
      </c>
      <c r="Z80">
        <v>23.98</v>
      </c>
      <c r="AA80">
        <v>1.8</v>
      </c>
      <c r="AB80">
        <v>0.36</v>
      </c>
      <c r="AC80">
        <v>0</v>
      </c>
      <c r="AD80">
        <v>0.28999999999999998</v>
      </c>
      <c r="AE80">
        <v>1.33</v>
      </c>
      <c r="AF80">
        <v>0.67</v>
      </c>
      <c r="AG80">
        <v>34.450000000000003</v>
      </c>
      <c r="AH80">
        <v>12.82</v>
      </c>
      <c r="AI80">
        <v>12.82</v>
      </c>
    </row>
    <row r="81" spans="1:35">
      <c r="A81" t="s">
        <v>123</v>
      </c>
      <c r="B81" s="34">
        <v>261.86</v>
      </c>
      <c r="C81" s="34">
        <v>87.29</v>
      </c>
      <c r="D81" s="93">
        <f t="shared" si="1"/>
        <v>0</v>
      </c>
      <c r="E81" s="34">
        <v>3.96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132.82</v>
      </c>
      <c r="O81">
        <v>0</v>
      </c>
      <c r="P81">
        <v>7.39</v>
      </c>
      <c r="Q81">
        <v>36.14</v>
      </c>
      <c r="R81" s="93">
        <v>0</v>
      </c>
      <c r="S81" s="93">
        <v>0</v>
      </c>
      <c r="T81" s="93">
        <v>0</v>
      </c>
      <c r="U81">
        <v>8.24</v>
      </c>
      <c r="V81">
        <v>0</v>
      </c>
      <c r="W81">
        <v>9.35</v>
      </c>
      <c r="X81">
        <v>71.89</v>
      </c>
      <c r="Y81">
        <v>23.97</v>
      </c>
      <c r="Z81">
        <v>23.96</v>
      </c>
      <c r="AA81">
        <v>0</v>
      </c>
      <c r="AB81">
        <v>0</v>
      </c>
      <c r="AC81">
        <v>0</v>
      </c>
      <c r="AD81">
        <v>0</v>
      </c>
      <c r="AE81">
        <v>0.01</v>
      </c>
      <c r="AF81">
        <v>0.01</v>
      </c>
      <c r="AG81">
        <v>34.450000000000003</v>
      </c>
      <c r="AH81">
        <v>12.92</v>
      </c>
      <c r="AI81">
        <v>12.92</v>
      </c>
    </row>
    <row r="82" spans="1:35">
      <c r="A82" t="s">
        <v>124</v>
      </c>
      <c r="B82" s="34">
        <v>261.86</v>
      </c>
      <c r="C82" s="34">
        <v>87.29</v>
      </c>
      <c r="D82" s="93">
        <f t="shared" si="1"/>
        <v>0</v>
      </c>
      <c r="E82" s="34">
        <v>3.96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132.82</v>
      </c>
      <c r="O82">
        <v>0</v>
      </c>
      <c r="P82">
        <v>7.39</v>
      </c>
      <c r="Q82">
        <v>36.54</v>
      </c>
      <c r="R82" s="93">
        <v>0</v>
      </c>
      <c r="S82" s="93">
        <v>0</v>
      </c>
      <c r="T82" s="93">
        <v>0</v>
      </c>
      <c r="U82">
        <v>8.24</v>
      </c>
      <c r="V82">
        <v>0</v>
      </c>
      <c r="W82">
        <v>9.35</v>
      </c>
      <c r="X82">
        <v>25.44</v>
      </c>
      <c r="Y82">
        <v>8.48</v>
      </c>
      <c r="Z82">
        <v>8.49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10.27</v>
      </c>
      <c r="AH82">
        <v>12.96</v>
      </c>
      <c r="AI82">
        <v>12.96</v>
      </c>
    </row>
    <row r="83" spans="1:35">
      <c r="A83" t="s">
        <v>125</v>
      </c>
      <c r="B83" s="34">
        <v>261.86</v>
      </c>
      <c r="C83" s="34">
        <v>87.29</v>
      </c>
      <c r="D83" s="93">
        <f t="shared" si="1"/>
        <v>0</v>
      </c>
      <c r="E83" s="34">
        <v>3.96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132.82</v>
      </c>
      <c r="O83">
        <v>75.28</v>
      </c>
      <c r="P83">
        <v>7.16</v>
      </c>
      <c r="Q83">
        <v>36.92</v>
      </c>
      <c r="R83" s="93">
        <v>0</v>
      </c>
      <c r="S83" s="93">
        <v>0</v>
      </c>
      <c r="T83" s="93">
        <v>0</v>
      </c>
      <c r="U83">
        <v>7.93</v>
      </c>
      <c r="V83">
        <v>0</v>
      </c>
      <c r="W83">
        <v>9.2100000000000009</v>
      </c>
      <c r="X83">
        <v>25.68</v>
      </c>
      <c r="Y83">
        <v>8.56</v>
      </c>
      <c r="Z83">
        <v>8.56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10.18</v>
      </c>
      <c r="AH83">
        <v>10</v>
      </c>
      <c r="AI83">
        <v>10</v>
      </c>
    </row>
    <row r="84" spans="1:35">
      <c r="A84" t="s">
        <v>126</v>
      </c>
      <c r="B84" s="34">
        <v>261.86</v>
      </c>
      <c r="C84" s="34">
        <v>87.29</v>
      </c>
      <c r="D84" s="93">
        <f t="shared" si="1"/>
        <v>0</v>
      </c>
      <c r="E84" s="34">
        <v>3.96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132.82</v>
      </c>
      <c r="O84">
        <v>86.03</v>
      </c>
      <c r="P84">
        <v>7.16</v>
      </c>
      <c r="Q84">
        <v>37.72</v>
      </c>
      <c r="R84" s="93">
        <v>0</v>
      </c>
      <c r="S84" s="93">
        <v>0</v>
      </c>
      <c r="T84" s="93">
        <v>0</v>
      </c>
      <c r="U84">
        <v>7.93</v>
      </c>
      <c r="V84">
        <v>0</v>
      </c>
      <c r="W84">
        <v>9.2100000000000009</v>
      </c>
      <c r="X84">
        <v>25.49</v>
      </c>
      <c r="Y84">
        <v>8.5</v>
      </c>
      <c r="Z84">
        <v>8.49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10.39</v>
      </c>
      <c r="AH84">
        <v>10</v>
      </c>
      <c r="AI84">
        <v>10</v>
      </c>
    </row>
    <row r="85" spans="1:35">
      <c r="A85" t="s">
        <v>127</v>
      </c>
      <c r="B85" s="34">
        <v>261.86</v>
      </c>
      <c r="C85" s="34">
        <v>87.29</v>
      </c>
      <c r="D85" s="93">
        <f t="shared" si="1"/>
        <v>0</v>
      </c>
      <c r="E85" s="34">
        <v>3.96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132.82</v>
      </c>
      <c r="O85">
        <v>86.03</v>
      </c>
      <c r="P85">
        <v>7.16</v>
      </c>
      <c r="Q85">
        <v>37.020000000000003</v>
      </c>
      <c r="R85" s="93">
        <v>0</v>
      </c>
      <c r="S85" s="93">
        <v>0</v>
      </c>
      <c r="T85" s="93">
        <v>0</v>
      </c>
      <c r="U85">
        <v>7.93</v>
      </c>
      <c r="V85">
        <v>0</v>
      </c>
      <c r="W85">
        <v>9.2100000000000009</v>
      </c>
      <c r="X85">
        <v>25.31</v>
      </c>
      <c r="Y85">
        <v>8.44</v>
      </c>
      <c r="Z85">
        <v>8.43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10.43</v>
      </c>
      <c r="AH85">
        <v>10</v>
      </c>
      <c r="AI85">
        <v>10</v>
      </c>
    </row>
    <row r="86" spans="1:35">
      <c r="A86" t="s">
        <v>128</v>
      </c>
      <c r="B86" s="34">
        <v>261.86</v>
      </c>
      <c r="C86" s="34">
        <v>87.29</v>
      </c>
      <c r="D86" s="93">
        <f t="shared" si="1"/>
        <v>0</v>
      </c>
      <c r="E86" s="34">
        <v>3.96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132.82</v>
      </c>
      <c r="O86">
        <v>86.03</v>
      </c>
      <c r="P86">
        <v>7.16</v>
      </c>
      <c r="Q86">
        <v>36.020000000000003</v>
      </c>
      <c r="R86" s="93">
        <v>0</v>
      </c>
      <c r="S86" s="93">
        <v>0</v>
      </c>
      <c r="T86" s="93">
        <v>0</v>
      </c>
      <c r="U86">
        <v>7.93</v>
      </c>
      <c r="V86">
        <v>0</v>
      </c>
      <c r="W86">
        <v>9.2100000000000009</v>
      </c>
      <c r="X86">
        <v>22.14</v>
      </c>
      <c r="Y86">
        <v>7.38</v>
      </c>
      <c r="Z86">
        <v>7.39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10.15</v>
      </c>
      <c r="AH86">
        <v>10</v>
      </c>
      <c r="AI86">
        <v>10</v>
      </c>
    </row>
    <row r="87" spans="1:35">
      <c r="A87" t="s">
        <v>129</v>
      </c>
      <c r="B87" s="34">
        <v>261.86</v>
      </c>
      <c r="C87" s="34">
        <v>87.29</v>
      </c>
      <c r="D87" s="93">
        <f t="shared" si="1"/>
        <v>0</v>
      </c>
      <c r="E87" s="34">
        <v>3.96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132.82</v>
      </c>
      <c r="O87">
        <v>96.78</v>
      </c>
      <c r="P87">
        <v>7.01</v>
      </c>
      <c r="Q87">
        <v>35.270000000000003</v>
      </c>
      <c r="R87" s="93">
        <v>0</v>
      </c>
      <c r="S87" s="93">
        <v>0</v>
      </c>
      <c r="T87" s="93">
        <v>0</v>
      </c>
      <c r="U87">
        <v>7.93</v>
      </c>
      <c r="V87">
        <v>0</v>
      </c>
      <c r="W87">
        <v>9.49</v>
      </c>
      <c r="X87">
        <v>22</v>
      </c>
      <c r="Y87">
        <v>7.33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6.68</v>
      </c>
      <c r="AH87">
        <v>10</v>
      </c>
      <c r="AI87">
        <v>10</v>
      </c>
    </row>
    <row r="88" spans="1:35">
      <c r="A88" t="s">
        <v>130</v>
      </c>
      <c r="B88" s="34">
        <v>261.86</v>
      </c>
      <c r="C88" s="34">
        <v>87.29</v>
      </c>
      <c r="D88" s="93">
        <f t="shared" si="1"/>
        <v>0</v>
      </c>
      <c r="E88" s="34">
        <v>3.96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132.82</v>
      </c>
      <c r="O88">
        <v>96.78</v>
      </c>
      <c r="P88">
        <v>7.01</v>
      </c>
      <c r="Q88">
        <v>21.63</v>
      </c>
      <c r="R88" s="93">
        <v>0</v>
      </c>
      <c r="S88" s="93">
        <v>0</v>
      </c>
      <c r="T88" s="93">
        <v>0</v>
      </c>
      <c r="U88">
        <v>7.93</v>
      </c>
      <c r="V88">
        <v>0</v>
      </c>
      <c r="W88">
        <v>9.49</v>
      </c>
      <c r="X88">
        <v>21.91</v>
      </c>
      <c r="Y88">
        <v>7.3</v>
      </c>
      <c r="Z88">
        <v>7.32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10</v>
      </c>
      <c r="AI88">
        <v>10</v>
      </c>
    </row>
    <row r="89" spans="1:35">
      <c r="A89" t="s">
        <v>131</v>
      </c>
      <c r="B89" s="34">
        <v>261.86</v>
      </c>
      <c r="C89" s="34">
        <v>87.29</v>
      </c>
      <c r="D89" s="93">
        <f t="shared" si="1"/>
        <v>0</v>
      </c>
      <c r="E89" s="34">
        <v>3.88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132.82</v>
      </c>
      <c r="O89">
        <v>96.78</v>
      </c>
      <c r="P89">
        <v>7.01</v>
      </c>
      <c r="Q89">
        <v>21.34</v>
      </c>
      <c r="R89" s="93">
        <v>0</v>
      </c>
      <c r="S89" s="93">
        <v>0</v>
      </c>
      <c r="T89" s="93">
        <v>0</v>
      </c>
      <c r="U89">
        <v>7.93</v>
      </c>
      <c r="V89">
        <v>0</v>
      </c>
      <c r="W89">
        <v>9.49</v>
      </c>
      <c r="X89">
        <v>22.25</v>
      </c>
      <c r="Y89">
        <v>7.42</v>
      </c>
      <c r="Z89">
        <v>7.4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6.5</v>
      </c>
      <c r="AH89">
        <v>10</v>
      </c>
      <c r="AI89">
        <v>10</v>
      </c>
    </row>
    <row r="90" spans="1:35">
      <c r="A90" t="s">
        <v>132</v>
      </c>
      <c r="B90" s="34">
        <v>261.86</v>
      </c>
      <c r="C90" s="34">
        <v>87.29</v>
      </c>
      <c r="D90" s="93">
        <f t="shared" si="1"/>
        <v>0</v>
      </c>
      <c r="E90" s="34">
        <v>3.88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132.82</v>
      </c>
      <c r="O90">
        <v>101.37</v>
      </c>
      <c r="P90">
        <v>7.01</v>
      </c>
      <c r="Q90">
        <v>20.93</v>
      </c>
      <c r="R90" s="93">
        <v>0</v>
      </c>
      <c r="S90" s="93">
        <v>0</v>
      </c>
      <c r="T90" s="93">
        <v>0</v>
      </c>
      <c r="U90">
        <v>7.93</v>
      </c>
      <c r="V90">
        <v>0</v>
      </c>
      <c r="W90">
        <v>9.49</v>
      </c>
      <c r="X90">
        <v>22.03</v>
      </c>
      <c r="Y90">
        <v>7.34</v>
      </c>
      <c r="Z90">
        <v>7.35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6.48</v>
      </c>
      <c r="AH90">
        <v>10</v>
      </c>
      <c r="AI90">
        <v>10</v>
      </c>
    </row>
    <row r="91" spans="1:35">
      <c r="A91" t="s">
        <v>133</v>
      </c>
      <c r="B91" s="34">
        <v>261.86</v>
      </c>
      <c r="C91" s="34">
        <v>87.29</v>
      </c>
      <c r="D91" s="93">
        <f t="shared" si="1"/>
        <v>0</v>
      </c>
      <c r="E91" s="34">
        <v>3.88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132.82</v>
      </c>
      <c r="O91">
        <v>101.37</v>
      </c>
      <c r="P91">
        <v>6.77</v>
      </c>
      <c r="Q91">
        <v>20.48</v>
      </c>
      <c r="R91" s="93">
        <v>0</v>
      </c>
      <c r="S91" s="93">
        <v>0</v>
      </c>
      <c r="T91" s="93">
        <v>0</v>
      </c>
      <c r="U91">
        <v>7.77</v>
      </c>
      <c r="V91">
        <v>0</v>
      </c>
      <c r="W91">
        <v>9.49</v>
      </c>
      <c r="X91">
        <v>22.09</v>
      </c>
      <c r="Y91">
        <v>7.36</v>
      </c>
      <c r="Z91">
        <v>7.37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6.39</v>
      </c>
      <c r="AH91">
        <v>10</v>
      </c>
      <c r="AI91">
        <v>10</v>
      </c>
    </row>
    <row r="92" spans="1:35">
      <c r="A92" t="s">
        <v>134</v>
      </c>
      <c r="B92" s="34">
        <v>261.86</v>
      </c>
      <c r="C92" s="34">
        <v>87.29</v>
      </c>
      <c r="D92" s="93">
        <f t="shared" si="1"/>
        <v>0</v>
      </c>
      <c r="E92" s="34">
        <v>3.88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132.82</v>
      </c>
      <c r="O92">
        <v>101.37</v>
      </c>
      <c r="P92">
        <v>6.77</v>
      </c>
      <c r="Q92">
        <v>20.2</v>
      </c>
      <c r="R92" s="93">
        <v>0</v>
      </c>
      <c r="S92" s="93">
        <v>0</v>
      </c>
      <c r="T92" s="93">
        <v>0</v>
      </c>
      <c r="U92">
        <v>7.77</v>
      </c>
      <c r="V92">
        <v>0</v>
      </c>
      <c r="W92">
        <v>9.49</v>
      </c>
      <c r="X92">
        <v>21.89</v>
      </c>
      <c r="Y92">
        <v>7.29</v>
      </c>
      <c r="Z92">
        <v>7.3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6.51</v>
      </c>
      <c r="AH92">
        <v>10</v>
      </c>
      <c r="AI92">
        <v>10</v>
      </c>
    </row>
    <row r="93" spans="1:35">
      <c r="A93" t="s">
        <v>135</v>
      </c>
      <c r="B93" s="34">
        <v>261.86</v>
      </c>
      <c r="C93" s="34">
        <v>87.29</v>
      </c>
      <c r="D93" s="93">
        <f t="shared" si="1"/>
        <v>0</v>
      </c>
      <c r="E93" s="34">
        <v>3.88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132.82</v>
      </c>
      <c r="O93">
        <v>101.37</v>
      </c>
      <c r="P93">
        <v>6.77</v>
      </c>
      <c r="Q93">
        <v>19.62</v>
      </c>
      <c r="R93" s="93">
        <v>0</v>
      </c>
      <c r="S93" s="93">
        <v>0</v>
      </c>
      <c r="T93" s="93">
        <v>0</v>
      </c>
      <c r="U93">
        <v>7.77</v>
      </c>
      <c r="V93">
        <v>0</v>
      </c>
      <c r="W93">
        <v>9.49</v>
      </c>
      <c r="X93">
        <v>22.2</v>
      </c>
      <c r="Y93">
        <v>7.4</v>
      </c>
      <c r="Z93">
        <v>7.4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6.59</v>
      </c>
      <c r="AH93">
        <v>10</v>
      </c>
      <c r="AI93">
        <v>10</v>
      </c>
    </row>
    <row r="94" spans="1:35">
      <c r="A94" t="s">
        <v>136</v>
      </c>
      <c r="B94" s="34">
        <v>261.86</v>
      </c>
      <c r="C94" s="34">
        <v>87.29</v>
      </c>
      <c r="D94" s="93">
        <f t="shared" si="1"/>
        <v>0</v>
      </c>
      <c r="E94" s="34">
        <v>3.88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132.82</v>
      </c>
      <c r="O94">
        <v>101.37</v>
      </c>
      <c r="P94">
        <v>6.77</v>
      </c>
      <c r="Q94">
        <v>19.28</v>
      </c>
      <c r="R94" s="93">
        <v>0</v>
      </c>
      <c r="S94" s="93">
        <v>0</v>
      </c>
      <c r="T94" s="93">
        <v>0</v>
      </c>
      <c r="U94">
        <v>7.77</v>
      </c>
      <c r="V94">
        <v>0</v>
      </c>
      <c r="W94">
        <v>9.49</v>
      </c>
      <c r="X94">
        <v>21.84</v>
      </c>
      <c r="Y94">
        <v>7.28</v>
      </c>
      <c r="Z94">
        <v>7.29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6.54</v>
      </c>
      <c r="AH94">
        <v>10</v>
      </c>
      <c r="AI94">
        <v>10</v>
      </c>
    </row>
    <row r="95" spans="1:35">
      <c r="A95" t="s">
        <v>137</v>
      </c>
      <c r="B95" s="34">
        <v>261.86</v>
      </c>
      <c r="C95" s="34">
        <v>87.29</v>
      </c>
      <c r="D95" s="93">
        <f t="shared" si="1"/>
        <v>0</v>
      </c>
      <c r="E95" s="34">
        <v>3.88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132.82</v>
      </c>
      <c r="O95">
        <v>101.37</v>
      </c>
      <c r="P95">
        <v>6.62</v>
      </c>
      <c r="Q95">
        <v>18.920000000000002</v>
      </c>
      <c r="R95" s="93">
        <v>0</v>
      </c>
      <c r="S95" s="93">
        <v>0</v>
      </c>
      <c r="T95" s="93">
        <v>0</v>
      </c>
      <c r="U95">
        <v>7.54</v>
      </c>
      <c r="V95">
        <v>0</v>
      </c>
      <c r="W95">
        <v>9.35</v>
      </c>
      <c r="X95">
        <v>22.16</v>
      </c>
      <c r="Y95">
        <v>7.39</v>
      </c>
      <c r="Z95">
        <v>7.37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6.51</v>
      </c>
      <c r="AH95">
        <v>10</v>
      </c>
      <c r="AI95">
        <v>10</v>
      </c>
    </row>
    <row r="96" spans="1:35">
      <c r="A96" t="s">
        <v>138</v>
      </c>
      <c r="B96" s="34">
        <v>261.86</v>
      </c>
      <c r="C96" s="34">
        <v>87.29</v>
      </c>
      <c r="D96" s="93">
        <f t="shared" si="1"/>
        <v>0</v>
      </c>
      <c r="E96" s="34">
        <v>3.88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132.82</v>
      </c>
      <c r="O96">
        <v>101.37</v>
      </c>
      <c r="P96">
        <v>6.62</v>
      </c>
      <c r="Q96">
        <v>18.53</v>
      </c>
      <c r="R96" s="93">
        <v>0</v>
      </c>
      <c r="S96" s="93">
        <v>0</v>
      </c>
      <c r="T96" s="93">
        <v>0</v>
      </c>
      <c r="U96">
        <v>7.54</v>
      </c>
      <c r="V96">
        <v>0</v>
      </c>
      <c r="W96">
        <v>9.35</v>
      </c>
      <c r="X96">
        <v>22.23</v>
      </c>
      <c r="Y96">
        <v>7.41</v>
      </c>
      <c r="Z96">
        <v>7.4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6.54</v>
      </c>
      <c r="AH96">
        <v>10</v>
      </c>
      <c r="AI96">
        <v>10</v>
      </c>
    </row>
    <row r="97" spans="1:50">
      <c r="A97" t="s">
        <v>139</v>
      </c>
      <c r="B97" s="34">
        <v>261.86</v>
      </c>
      <c r="C97" s="34">
        <v>87.29</v>
      </c>
      <c r="D97" s="93">
        <f t="shared" si="1"/>
        <v>0</v>
      </c>
      <c r="E97" s="34">
        <v>3.88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132.82</v>
      </c>
      <c r="O97">
        <v>101.37</v>
      </c>
      <c r="P97">
        <v>6.62</v>
      </c>
      <c r="Q97">
        <v>17.79</v>
      </c>
      <c r="R97" s="93">
        <v>0</v>
      </c>
      <c r="S97" s="93">
        <v>0</v>
      </c>
      <c r="T97" s="93">
        <v>0</v>
      </c>
      <c r="U97">
        <v>7.54</v>
      </c>
      <c r="V97">
        <v>0</v>
      </c>
      <c r="W97">
        <v>9.35</v>
      </c>
      <c r="X97">
        <v>21.9</v>
      </c>
      <c r="Y97">
        <v>7.3</v>
      </c>
      <c r="Z97">
        <v>7.29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10</v>
      </c>
      <c r="AI97">
        <v>10</v>
      </c>
    </row>
    <row r="98" spans="1:50">
      <c r="A98" t="s">
        <v>140</v>
      </c>
      <c r="B98" s="34">
        <v>261.86</v>
      </c>
      <c r="C98" s="34">
        <v>87.29</v>
      </c>
      <c r="D98" s="93">
        <f t="shared" si="1"/>
        <v>0</v>
      </c>
      <c r="E98" s="34">
        <v>3.88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132.82</v>
      </c>
      <c r="O98">
        <v>101.37</v>
      </c>
      <c r="P98">
        <v>6.62</v>
      </c>
      <c r="Q98">
        <v>17.100000000000001</v>
      </c>
      <c r="R98" s="93">
        <v>0</v>
      </c>
      <c r="S98" s="93">
        <v>0</v>
      </c>
      <c r="T98" s="93">
        <v>0</v>
      </c>
      <c r="U98">
        <v>7.54</v>
      </c>
      <c r="V98">
        <v>0</v>
      </c>
      <c r="W98">
        <v>9.35</v>
      </c>
      <c r="X98">
        <v>21.86</v>
      </c>
      <c r="Y98">
        <v>7.29</v>
      </c>
      <c r="Z98">
        <v>7.29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6.59</v>
      </c>
      <c r="AH98">
        <v>10</v>
      </c>
      <c r="AI98">
        <v>10</v>
      </c>
    </row>
    <row r="99" spans="1:50">
      <c r="A99" t="s">
        <v>141</v>
      </c>
      <c r="B99" s="34">
        <f>SUM(B3:B98)/4000</f>
        <v>5.6252075000000055</v>
      </c>
      <c r="C99" s="34">
        <f t="shared" ref="C99:P99" si="2">SUM(C3:C98)/4000</f>
        <v>1.7584374999999983</v>
      </c>
      <c r="D99" s="93">
        <f t="shared" ref="D99" si="3">SUM(D3:D98)/4000</f>
        <v>1.0795049999999999</v>
      </c>
      <c r="E99" s="34">
        <f>SUM(E3:E98)/4000</f>
        <v>8.0210000000000004E-2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8.7840000000000001E-2</v>
      </c>
      <c r="K99" s="37">
        <f t="shared" si="2"/>
        <v>8.7840000000000001E-2</v>
      </c>
      <c r="L99" s="37">
        <f t="shared" si="2"/>
        <v>9.0032500000000015E-2</v>
      </c>
      <c r="M99">
        <f t="shared" si="2"/>
        <v>2.6184174999999987</v>
      </c>
      <c r="N99">
        <f t="shared" si="2"/>
        <v>2.8521724999999964</v>
      </c>
      <c r="O99">
        <f t="shared" si="2"/>
        <v>0.38400999999999985</v>
      </c>
      <c r="P99">
        <f t="shared" si="2"/>
        <v>0.18464499999999984</v>
      </c>
      <c r="Q99">
        <f t="shared" ref="Q99:AF99" si="5">SUM(Q3:Q98)/4000</f>
        <v>0.47023250000000005</v>
      </c>
      <c r="R99" s="93">
        <f t="shared" si="5"/>
        <v>0.36793250000000016</v>
      </c>
      <c r="S99" s="93">
        <f t="shared" si="5"/>
        <v>0.340945</v>
      </c>
      <c r="T99" s="93">
        <f t="shared" si="5"/>
        <v>0.37062750000000005</v>
      </c>
      <c r="U99">
        <f t="shared" si="5"/>
        <v>0.20805499999999985</v>
      </c>
      <c r="V99">
        <f t="shared" si="5"/>
        <v>1.0337882995000001</v>
      </c>
      <c r="W99">
        <f t="shared" si="5"/>
        <v>0.23760000000000009</v>
      </c>
      <c r="X99">
        <f t="shared" si="5"/>
        <v>1.9666925000000006</v>
      </c>
      <c r="Y99">
        <f t="shared" si="5"/>
        <v>0.65557749999999992</v>
      </c>
      <c r="Z99">
        <f t="shared" si="5"/>
        <v>0.65552749999999971</v>
      </c>
      <c r="AA99">
        <f t="shared" si="5"/>
        <v>1.6901024999999998</v>
      </c>
      <c r="AB99">
        <f t="shared" si="5"/>
        <v>0.33800249999999993</v>
      </c>
      <c r="AC99">
        <f t="shared" si="5"/>
        <v>0.6614000000000001</v>
      </c>
      <c r="AD99">
        <f t="shared" si="5"/>
        <v>0.33589249999999993</v>
      </c>
      <c r="AE99">
        <f t="shared" si="5"/>
        <v>0.7786175000000003</v>
      </c>
      <c r="AF99">
        <f t="shared" si="5"/>
        <v>0.38925999999999999</v>
      </c>
      <c r="AG99">
        <f t="shared" ref="AG99:AM99" si="6">SUM(AG3:AG98)/4000</f>
        <v>0.77476</v>
      </c>
      <c r="AH99">
        <f t="shared" si="6"/>
        <v>1.3357724999999998</v>
      </c>
      <c r="AI99">
        <f t="shared" si="6"/>
        <v>1.3357724999999998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11.293333025792936</v>
      </c>
      <c r="K3">
        <v>513.65999908176423</v>
      </c>
      <c r="L3">
        <v>13.692344026344957</v>
      </c>
      <c r="M3">
        <v>31.776924600000005</v>
      </c>
      <c r="N3">
        <v>53.200523742032281</v>
      </c>
      <c r="O3">
        <v>74.751074286224707</v>
      </c>
      <c r="P3">
        <v>29.949143627109404</v>
      </c>
      <c r="Q3">
        <v>9.2079008087294643</v>
      </c>
      <c r="R3">
        <v>19.210828821283947</v>
      </c>
      <c r="S3">
        <v>11.884961954057191</v>
      </c>
      <c r="T3">
        <v>0.72899999999999998</v>
      </c>
      <c r="U3">
        <v>62.112069571563381</v>
      </c>
      <c r="V3">
        <v>7.3260000000000014</v>
      </c>
      <c r="W3">
        <v>18.395676386486393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17.698766931898401</v>
      </c>
      <c r="AE3">
        <v>24.008369573977426</v>
      </c>
      <c r="AF3">
        <v>6.2885355336635582</v>
      </c>
      <c r="AG3">
        <v>27.970599508676983</v>
      </c>
      <c r="AH3">
        <v>68.823600727200002</v>
      </c>
      <c r="AI3">
        <v>7.4241138371855353</v>
      </c>
      <c r="AJ3">
        <v>0</v>
      </c>
      <c r="AK3">
        <v>27.085108642617918</v>
      </c>
      <c r="AL3">
        <v>59.816099999999999</v>
      </c>
      <c r="AM3">
        <v>7.6468373571991748</v>
      </c>
      <c r="AN3">
        <v>3.0391509852020198E-2</v>
      </c>
      <c r="AO3">
        <v>0</v>
      </c>
      <c r="AP3">
        <v>2.2505361551338487</v>
      </c>
      <c r="AQ3">
        <v>18.279174985101573</v>
      </c>
      <c r="AR3">
        <v>20.365799999999997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1.9660121999999998</v>
      </c>
      <c r="AZ3">
        <v>2.1862070999999998</v>
      </c>
      <c r="BA3">
        <v>1.5791238000000001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1248.7678709757483</v>
      </c>
      <c r="DN3">
        <v>41.725984183466338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11.293333025792936</v>
      </c>
      <c r="K4">
        <v>513.65999908176423</v>
      </c>
      <c r="L4">
        <v>13.692344026344957</v>
      </c>
      <c r="M4">
        <v>31.776924600000005</v>
      </c>
      <c r="N4">
        <v>53.200523742032281</v>
      </c>
      <c r="O4">
        <v>74.751074286224707</v>
      </c>
      <c r="P4">
        <v>29.949143627109404</v>
      </c>
      <c r="Q4">
        <v>9.2079008087294643</v>
      </c>
      <c r="R4">
        <v>19.210828821283947</v>
      </c>
      <c r="S4">
        <v>11.884961954057191</v>
      </c>
      <c r="T4">
        <v>0.72899999999999998</v>
      </c>
      <c r="U4">
        <v>62.112069571563381</v>
      </c>
      <c r="V4">
        <v>7.3260000000000014</v>
      </c>
      <c r="W4">
        <v>18.395676386486393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17.698766931898401</v>
      </c>
      <c r="AE4">
        <v>24.008369573977426</v>
      </c>
      <c r="AF4">
        <v>6.2885355336635582</v>
      </c>
      <c r="AG4">
        <v>27.970599508676983</v>
      </c>
      <c r="AH4">
        <v>68.823600727200002</v>
      </c>
      <c r="AI4">
        <v>7.4241138371855353</v>
      </c>
      <c r="AJ4">
        <v>0</v>
      </c>
      <c r="AK4">
        <v>27.085108642617918</v>
      </c>
      <c r="AL4">
        <v>59.816099999999999</v>
      </c>
      <c r="AM4">
        <v>7.6468373571991748</v>
      </c>
      <c r="AN4">
        <v>3.0391509852020198E-2</v>
      </c>
      <c r="AO4">
        <v>0</v>
      </c>
      <c r="AP4">
        <v>2.2505361551338487</v>
      </c>
      <c r="AQ4">
        <v>18.279174985101573</v>
      </c>
      <c r="AR4">
        <v>20.365799999999997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1.9660121999999998</v>
      </c>
      <c r="AZ4">
        <v>2.1862070999999998</v>
      </c>
      <c r="BA4">
        <v>1.5791238000000001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1248.7678709757483</v>
      </c>
      <c r="DN4">
        <v>41.725984183466338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11.293333025792936</v>
      </c>
      <c r="K5">
        <v>513.65999908176423</v>
      </c>
      <c r="L5">
        <v>13.692344026344957</v>
      </c>
      <c r="M5">
        <v>31.776924600000005</v>
      </c>
      <c r="N5">
        <v>53.200523742032281</v>
      </c>
      <c r="O5">
        <v>74.751074286224707</v>
      </c>
      <c r="P5">
        <v>29.949143627109404</v>
      </c>
      <c r="Q5">
        <v>9.2079008087294643</v>
      </c>
      <c r="R5">
        <v>19.210828821283947</v>
      </c>
      <c r="S5">
        <v>11.884961954057191</v>
      </c>
      <c r="T5">
        <v>0.72899999999999998</v>
      </c>
      <c r="U5">
        <v>62.112069571563381</v>
      </c>
      <c r="V5">
        <v>7.3260000000000014</v>
      </c>
      <c r="W5">
        <v>18.129072380885141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17.698766931898401</v>
      </c>
      <c r="AE5">
        <v>24.008369573977426</v>
      </c>
      <c r="AF5">
        <v>6.2885355336635582</v>
      </c>
      <c r="AG5">
        <v>27.970599508676983</v>
      </c>
      <c r="AH5">
        <v>68.823600727200002</v>
      </c>
      <c r="AI5">
        <v>1.5466906714819195</v>
      </c>
      <c r="AJ5">
        <v>0</v>
      </c>
      <c r="AK5">
        <v>27.085108642617918</v>
      </c>
      <c r="AL5">
        <v>59.816099999999999</v>
      </c>
      <c r="AM5">
        <v>7.6468373571991748</v>
      </c>
      <c r="AN5">
        <v>3.0391509852020198E-2</v>
      </c>
      <c r="AO5">
        <v>0</v>
      </c>
      <c r="AP5">
        <v>3.3758042327007733</v>
      </c>
      <c r="AQ5">
        <v>18.279174985101573</v>
      </c>
      <c r="AR5">
        <v>20.365799999999997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1.9660121999999998</v>
      </c>
      <c r="AZ5">
        <v>2.1862070999999998</v>
      </c>
      <c r="BA5">
        <v>1.5791238000000001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1243.9111484158002</v>
      </c>
      <c r="DN5">
        <v>41.563947649676606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11.293333025792936</v>
      </c>
      <c r="K6">
        <v>513.65999908176423</v>
      </c>
      <c r="L6">
        <v>13.692344026344957</v>
      </c>
      <c r="M6">
        <v>31.776924600000005</v>
      </c>
      <c r="N6">
        <v>53.200523742032281</v>
      </c>
      <c r="O6">
        <v>74.751074286224707</v>
      </c>
      <c r="P6">
        <v>29.949143627109404</v>
      </c>
      <c r="Q6">
        <v>9.2079008087294643</v>
      </c>
      <c r="R6">
        <v>19.210828821283947</v>
      </c>
      <c r="S6">
        <v>11.884961954057191</v>
      </c>
      <c r="T6">
        <v>0.72899999999999998</v>
      </c>
      <c r="U6">
        <v>62.112069571563381</v>
      </c>
      <c r="V6">
        <v>7.3260000000000014</v>
      </c>
      <c r="W6">
        <v>18.129072380885141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17.698766931898401</v>
      </c>
      <c r="AE6">
        <v>24.008369573977426</v>
      </c>
      <c r="AF6">
        <v>6.2885355336635582</v>
      </c>
      <c r="AG6">
        <v>27.970599508676983</v>
      </c>
      <c r="AH6">
        <v>68.823600727200002</v>
      </c>
      <c r="AI6">
        <v>1.5466906714819195</v>
      </c>
      <c r="AJ6">
        <v>0</v>
      </c>
      <c r="AK6">
        <v>27.085108642617918</v>
      </c>
      <c r="AL6">
        <v>59.816099999999999</v>
      </c>
      <c r="AM6">
        <v>7.6468373571991748</v>
      </c>
      <c r="AN6">
        <v>3.0391509852020198E-2</v>
      </c>
      <c r="AO6">
        <v>0</v>
      </c>
      <c r="AP6">
        <v>3.3758042327007733</v>
      </c>
      <c r="AQ6">
        <v>18.279174985101573</v>
      </c>
      <c r="AR6">
        <v>20.365799999999997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1.9660121999999998</v>
      </c>
      <c r="AZ6">
        <v>2.1862070999999998</v>
      </c>
      <c r="BA6">
        <v>1.5791238000000001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1243.9111484158002</v>
      </c>
      <c r="DN6">
        <v>41.563947649676606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9.3265501336159957</v>
      </c>
      <c r="K7">
        <v>513.65999908176423</v>
      </c>
      <c r="L7">
        <v>13.692344026344957</v>
      </c>
      <c r="M7">
        <v>31.776924600000005</v>
      </c>
      <c r="N7">
        <v>53.200523742032281</v>
      </c>
      <c r="O7">
        <v>74.751074286224707</v>
      </c>
      <c r="P7">
        <v>29.949143627109404</v>
      </c>
      <c r="Q7">
        <v>9.2079008087294643</v>
      </c>
      <c r="R7">
        <v>19.210828821283947</v>
      </c>
      <c r="S7">
        <v>11.884961954057191</v>
      </c>
      <c r="T7">
        <v>0.72899999999999998</v>
      </c>
      <c r="U7">
        <v>62.112069571563381</v>
      </c>
      <c r="V7">
        <v>7.3260000000000014</v>
      </c>
      <c r="W7">
        <v>18.129072380885141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17.698766931898401</v>
      </c>
      <c r="AE7">
        <v>24.008369573977426</v>
      </c>
      <c r="AF7">
        <v>6.2885355336635582</v>
      </c>
      <c r="AG7">
        <v>27.970599508676983</v>
      </c>
      <c r="AH7">
        <v>68.823600727200002</v>
      </c>
      <c r="AI7">
        <v>1.5466906714819195</v>
      </c>
      <c r="AJ7">
        <v>0</v>
      </c>
      <c r="AK7">
        <v>27.085108642617918</v>
      </c>
      <c r="AL7">
        <v>60.683</v>
      </c>
      <c r="AM7">
        <v>7.6468373571991748</v>
      </c>
      <c r="AN7">
        <v>3.0391509852020198E-2</v>
      </c>
      <c r="AO7">
        <v>0</v>
      </c>
      <c r="AP7">
        <v>5.1762331568078519</v>
      </c>
      <c r="AQ7">
        <v>18.279174985101573</v>
      </c>
      <c r="AR7">
        <v>21.335599999999992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1.9660121999999998</v>
      </c>
      <c r="AZ7">
        <v>2.1862070999999998</v>
      </c>
      <c r="BA7">
        <v>1.5791238000000001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1245.5275124687892</v>
      </c>
      <c r="DN7">
        <v>41.617929628617844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4.6632750668079979</v>
      </c>
      <c r="K8">
        <v>513.65999908176423</v>
      </c>
      <c r="L8">
        <v>13.692344026344957</v>
      </c>
      <c r="M8">
        <v>31.776924600000005</v>
      </c>
      <c r="N8">
        <v>53.200523742032281</v>
      </c>
      <c r="O8">
        <v>74.751074286224707</v>
      </c>
      <c r="P8">
        <v>29.949143627109404</v>
      </c>
      <c r="Q8">
        <v>9.2079008087294643</v>
      </c>
      <c r="R8">
        <v>19.210828821283947</v>
      </c>
      <c r="S8">
        <v>11.884961954057191</v>
      </c>
      <c r="T8">
        <v>0.72899999999999998</v>
      </c>
      <c r="U8">
        <v>62.112069571563381</v>
      </c>
      <c r="V8">
        <v>7.3260000000000014</v>
      </c>
      <c r="W8">
        <v>18.129072380885141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17.698766931898401</v>
      </c>
      <c r="AE8">
        <v>24.008369573977426</v>
      </c>
      <c r="AF8">
        <v>6.2885355336635582</v>
      </c>
      <c r="AG8">
        <v>27.970599508676983</v>
      </c>
      <c r="AH8">
        <v>68.823600727200002</v>
      </c>
      <c r="AI8">
        <v>1.5466906714819195</v>
      </c>
      <c r="AJ8">
        <v>0</v>
      </c>
      <c r="AK8">
        <v>27.085108642617918</v>
      </c>
      <c r="AL8">
        <v>60.683</v>
      </c>
      <c r="AM8">
        <v>7.6468373571991748</v>
      </c>
      <c r="AN8">
        <v>3.0391509852020198E-2</v>
      </c>
      <c r="AO8">
        <v>0</v>
      </c>
      <c r="AP8">
        <v>5.1762331568078519</v>
      </c>
      <c r="AQ8">
        <v>18.279174985101573</v>
      </c>
      <c r="AR8">
        <v>21.335599999999992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1.9660121999999998</v>
      </c>
      <c r="AZ8">
        <v>2.1862070999999998</v>
      </c>
      <c r="BA8">
        <v>1.5791238000000001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1241.0150427491687</v>
      </c>
      <c r="DN8">
        <v>41.46712428143023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4.6632750668079979</v>
      </c>
      <c r="K9">
        <v>513.65999908176423</v>
      </c>
      <c r="L9">
        <v>13.692344026344957</v>
      </c>
      <c r="M9">
        <v>31.776924600000005</v>
      </c>
      <c r="N9">
        <v>53.200523742032281</v>
      </c>
      <c r="O9">
        <v>74.751074286224707</v>
      </c>
      <c r="P9">
        <v>29.949143627109404</v>
      </c>
      <c r="Q9">
        <v>9.2079008087294643</v>
      </c>
      <c r="R9">
        <v>19.210828821283947</v>
      </c>
      <c r="S9">
        <v>11.884961954057191</v>
      </c>
      <c r="T9">
        <v>0.72899999999999998</v>
      </c>
      <c r="U9">
        <v>62.112069571563381</v>
      </c>
      <c r="V9">
        <v>7.3260000000000014</v>
      </c>
      <c r="W9">
        <v>18.129072380885141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17.698766931898401</v>
      </c>
      <c r="AE9">
        <v>24.008369573977426</v>
      </c>
      <c r="AF9">
        <v>6.2885355336635582</v>
      </c>
      <c r="AG9">
        <v>27.970599508676983</v>
      </c>
      <c r="AH9">
        <v>68.823600727200002</v>
      </c>
      <c r="AI9">
        <v>1.5466906714819195</v>
      </c>
      <c r="AJ9">
        <v>0</v>
      </c>
      <c r="AK9">
        <v>27.085108642617918</v>
      </c>
      <c r="AL9">
        <v>60.683</v>
      </c>
      <c r="AM9">
        <v>7.6468373571991748</v>
      </c>
      <c r="AN9">
        <v>3.0391509852020198E-2</v>
      </c>
      <c r="AO9">
        <v>0</v>
      </c>
      <c r="AP9">
        <v>5.1762331568078519</v>
      </c>
      <c r="AQ9">
        <v>18.279174985101573</v>
      </c>
      <c r="AR9">
        <v>20.365799999999997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1.5791238000000001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1240.0765675527014</v>
      </c>
      <c r="DN9">
        <v>41.435799477897632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4.6632750668079979</v>
      </c>
      <c r="K10">
        <v>513.65999908176423</v>
      </c>
      <c r="L10">
        <v>13.692344026344957</v>
      </c>
      <c r="M10">
        <v>31.776924600000005</v>
      </c>
      <c r="N10">
        <v>53.200523742032281</v>
      </c>
      <c r="O10">
        <v>74.751074286224707</v>
      </c>
      <c r="P10">
        <v>29.949143627109404</v>
      </c>
      <c r="Q10">
        <v>9.2079008087294643</v>
      </c>
      <c r="R10">
        <v>19.210828821283947</v>
      </c>
      <c r="S10">
        <v>11.884961954057191</v>
      </c>
      <c r="T10">
        <v>0.72899999999999998</v>
      </c>
      <c r="U10">
        <v>62.112069571563381</v>
      </c>
      <c r="V10">
        <v>7.3260000000000014</v>
      </c>
      <c r="W10">
        <v>18.129072380885141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17.698766931898401</v>
      </c>
      <c r="AE10">
        <v>24.008369573977426</v>
      </c>
      <c r="AF10">
        <v>6.2885355336635582</v>
      </c>
      <c r="AG10">
        <v>27.970599508676983</v>
      </c>
      <c r="AH10">
        <v>68.823600727200002</v>
      </c>
      <c r="AI10">
        <v>1.5466906714819195</v>
      </c>
      <c r="AJ10">
        <v>0</v>
      </c>
      <c r="AK10">
        <v>27.085108642617918</v>
      </c>
      <c r="AL10">
        <v>60.683</v>
      </c>
      <c r="AM10">
        <v>7.6468373571991748</v>
      </c>
      <c r="AN10">
        <v>3.0391509852020198E-2</v>
      </c>
      <c r="AO10">
        <v>0</v>
      </c>
      <c r="AP10">
        <v>5.1762331568078519</v>
      </c>
      <c r="AQ10">
        <v>18.279174985101573</v>
      </c>
      <c r="AR10">
        <v>20.365799999999997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1.5791238000000001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1240.0765675527014</v>
      </c>
      <c r="DN10">
        <v>41.435799477897632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4.6632750668079979</v>
      </c>
      <c r="K11">
        <v>513.65999908176423</v>
      </c>
      <c r="L11">
        <v>13.692344026344957</v>
      </c>
      <c r="M11">
        <v>31.776924600000005</v>
      </c>
      <c r="N11">
        <v>53.200523742032281</v>
      </c>
      <c r="O11">
        <v>74.751074286224707</v>
      </c>
      <c r="P11">
        <v>29.949143627109404</v>
      </c>
      <c r="Q11">
        <v>9.2079008087294643</v>
      </c>
      <c r="R11">
        <v>19.210828821283947</v>
      </c>
      <c r="S11">
        <v>11.884961954057191</v>
      </c>
      <c r="T11">
        <v>0.72899999999999998</v>
      </c>
      <c r="U11">
        <v>62.112069571563381</v>
      </c>
      <c r="V11">
        <v>7.3260000000000014</v>
      </c>
      <c r="W11">
        <v>18.129072380885141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17.698766931898401</v>
      </c>
      <c r="AE11">
        <v>24.008369573977426</v>
      </c>
      <c r="AF11">
        <v>6.2885355336635582</v>
      </c>
      <c r="AG11">
        <v>27.970599508676983</v>
      </c>
      <c r="AH11">
        <v>68.823600727200002</v>
      </c>
      <c r="AI11">
        <v>1.5466906714819195</v>
      </c>
      <c r="AJ11">
        <v>0</v>
      </c>
      <c r="AK11">
        <v>27.085108642617918</v>
      </c>
      <c r="AL11">
        <v>60.683</v>
      </c>
      <c r="AM11">
        <v>7.6468373571991748</v>
      </c>
      <c r="AN11">
        <v>3.0391509852020198E-2</v>
      </c>
      <c r="AO11">
        <v>0</v>
      </c>
      <c r="AP11">
        <v>5.1762331568078519</v>
      </c>
      <c r="AQ11">
        <v>18.279174985101573</v>
      </c>
      <c r="AR11">
        <v>20.365799999999997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1.5791238000000001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1240.0765675527014</v>
      </c>
      <c r="DN11">
        <v>41.435799477897632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4.6632750668079979</v>
      </c>
      <c r="K12">
        <v>513.65999908176423</v>
      </c>
      <c r="L12">
        <v>13.692344026344957</v>
      </c>
      <c r="M12">
        <v>31.776924600000005</v>
      </c>
      <c r="N12">
        <v>53.200523742032281</v>
      </c>
      <c r="O12">
        <v>74.751074286224707</v>
      </c>
      <c r="P12">
        <v>29.949143627109404</v>
      </c>
      <c r="Q12">
        <v>9.2079008087294643</v>
      </c>
      <c r="R12">
        <v>19.210828821283947</v>
      </c>
      <c r="S12">
        <v>11.884961954057191</v>
      </c>
      <c r="T12">
        <v>0.72899999999999998</v>
      </c>
      <c r="U12">
        <v>62.112069571563381</v>
      </c>
      <c r="V12">
        <v>7.3260000000000014</v>
      </c>
      <c r="W12">
        <v>18.129072380885141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17.698766931898401</v>
      </c>
      <c r="AE12">
        <v>24.008369573977426</v>
      </c>
      <c r="AF12">
        <v>6.2885355336635582</v>
      </c>
      <c r="AG12">
        <v>27.970599508676983</v>
      </c>
      <c r="AH12">
        <v>68.823600727200002</v>
      </c>
      <c r="AI12">
        <v>1.5466906714819195</v>
      </c>
      <c r="AJ12">
        <v>0</v>
      </c>
      <c r="AK12">
        <v>27.085108642617918</v>
      </c>
      <c r="AL12">
        <v>60.683</v>
      </c>
      <c r="AM12">
        <v>7.6468373571991748</v>
      </c>
      <c r="AN12">
        <v>3.0391509852020198E-2</v>
      </c>
      <c r="AO12">
        <v>0</v>
      </c>
      <c r="AP12">
        <v>2.5318531745255797</v>
      </c>
      <c r="AQ12">
        <v>18.279174985101573</v>
      </c>
      <c r="AR12">
        <v>20.365799999999997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2.1862070999999998</v>
      </c>
      <c r="BA12">
        <v>1.5791238000000001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1237.5177564068024</v>
      </c>
      <c r="DN12">
        <v>41.350230641514287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4.6632750668079979</v>
      </c>
      <c r="K13">
        <v>513.65999908176423</v>
      </c>
      <c r="L13">
        <v>13.692344026344957</v>
      </c>
      <c r="M13">
        <v>31.776924600000005</v>
      </c>
      <c r="N13">
        <v>53.200523742032281</v>
      </c>
      <c r="O13">
        <v>74.751074286224707</v>
      </c>
      <c r="P13">
        <v>29.949143627109404</v>
      </c>
      <c r="Q13">
        <v>9.2079008087294643</v>
      </c>
      <c r="R13">
        <v>19.210828821283947</v>
      </c>
      <c r="S13">
        <v>11.884961954057191</v>
      </c>
      <c r="T13">
        <v>0.72899999999999998</v>
      </c>
      <c r="U13">
        <v>62.112069571563381</v>
      </c>
      <c r="V13">
        <v>7.3260000000000014</v>
      </c>
      <c r="W13">
        <v>18.129072380885141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17.698766931898401</v>
      </c>
      <c r="AE13">
        <v>24.008369573977426</v>
      </c>
      <c r="AF13">
        <v>6.2885355336635582</v>
      </c>
      <c r="AG13">
        <v>27.970599508676983</v>
      </c>
      <c r="AH13">
        <v>68.823600727200002</v>
      </c>
      <c r="AI13">
        <v>1.5466906714819195</v>
      </c>
      <c r="AJ13">
        <v>0</v>
      </c>
      <c r="AK13">
        <v>27.085108642617918</v>
      </c>
      <c r="AL13">
        <v>60.683</v>
      </c>
      <c r="AM13">
        <v>7.6468373571991748</v>
      </c>
      <c r="AN13">
        <v>3.0391509852020198E-2</v>
      </c>
      <c r="AO13">
        <v>0</v>
      </c>
      <c r="AP13">
        <v>2.5318531745255797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2.1862070999999998</v>
      </c>
      <c r="BA13">
        <v>1.5791238000000001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1237.5177564068024</v>
      </c>
      <c r="DN13">
        <v>41.350230641514287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4.6632750668079979</v>
      </c>
      <c r="K14">
        <v>513.65999908176423</v>
      </c>
      <c r="L14">
        <v>13.692344026344957</v>
      </c>
      <c r="M14">
        <v>31.776924600000005</v>
      </c>
      <c r="N14">
        <v>53.200523742032281</v>
      </c>
      <c r="O14">
        <v>74.751074286224707</v>
      </c>
      <c r="P14">
        <v>29.949143627109404</v>
      </c>
      <c r="Q14">
        <v>9.2079008087294643</v>
      </c>
      <c r="R14">
        <v>19.210828821283947</v>
      </c>
      <c r="S14">
        <v>11.884961954057191</v>
      </c>
      <c r="T14">
        <v>0.72899999999999998</v>
      </c>
      <c r="U14">
        <v>62.112069571563381</v>
      </c>
      <c r="V14">
        <v>7.3260000000000014</v>
      </c>
      <c r="W14">
        <v>18.129072380885141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17.698766931898401</v>
      </c>
      <c r="AE14">
        <v>24.008369573977426</v>
      </c>
      <c r="AF14">
        <v>6.2885355336635582</v>
      </c>
      <c r="AG14">
        <v>27.970599508676983</v>
      </c>
      <c r="AH14">
        <v>68.823600727200002</v>
      </c>
      <c r="AI14">
        <v>1.5466906714819195</v>
      </c>
      <c r="AJ14">
        <v>0</v>
      </c>
      <c r="AK14">
        <v>27.085108642617918</v>
      </c>
      <c r="AL14">
        <v>60.683</v>
      </c>
      <c r="AM14">
        <v>7.6468373571991748</v>
      </c>
      <c r="AN14">
        <v>3.0391509852020198E-2</v>
      </c>
      <c r="AO14">
        <v>0</v>
      </c>
      <c r="AP14">
        <v>2.5318531745255797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2.1862070999999998</v>
      </c>
      <c r="BA14">
        <v>1.5791238000000001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1237.5177564068024</v>
      </c>
      <c r="DN14">
        <v>41.350230641514287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4.6632750668079979</v>
      </c>
      <c r="K15">
        <v>499.73371879492322</v>
      </c>
      <c r="L15">
        <v>13.692344026344957</v>
      </c>
      <c r="M15">
        <v>31.776924600000005</v>
      </c>
      <c r="N15">
        <v>53.200523742032281</v>
      </c>
      <c r="O15">
        <v>74.751074286224707</v>
      </c>
      <c r="P15">
        <v>29.949143627109404</v>
      </c>
      <c r="Q15">
        <v>9.2079008087294643</v>
      </c>
      <c r="R15">
        <v>19.210828821283947</v>
      </c>
      <c r="S15">
        <v>11.884961954057191</v>
      </c>
      <c r="T15">
        <v>0.72899999999999998</v>
      </c>
      <c r="U15">
        <v>62.112069571563381</v>
      </c>
      <c r="V15">
        <v>7.3260000000000014</v>
      </c>
      <c r="W15">
        <v>18.129072380885141</v>
      </c>
      <c r="X15">
        <v>64.787941323206979</v>
      </c>
      <c r="Y15">
        <v>0</v>
      </c>
      <c r="Z15">
        <v>5.7566195999999987</v>
      </c>
      <c r="AA15">
        <v>18.513577979793244</v>
      </c>
      <c r="AB15">
        <v>19.470258505283528</v>
      </c>
      <c r="AC15">
        <v>14.124610071557477</v>
      </c>
      <c r="AD15">
        <v>17.698766931898401</v>
      </c>
      <c r="AE15">
        <v>24.008369573977426</v>
      </c>
      <c r="AF15">
        <v>6.2885355336635582</v>
      </c>
      <c r="AG15">
        <v>27.970599508676983</v>
      </c>
      <c r="AH15">
        <v>68.823600727200002</v>
      </c>
      <c r="AI15">
        <v>1.5466906714819195</v>
      </c>
      <c r="AJ15">
        <v>0</v>
      </c>
      <c r="AK15">
        <v>27.085108642617918</v>
      </c>
      <c r="AL15">
        <v>60.683</v>
      </c>
      <c r="AM15">
        <v>7.6468373571991748</v>
      </c>
      <c r="AN15">
        <v>3.0391509852020198E-2</v>
      </c>
      <c r="AO15">
        <v>0</v>
      </c>
      <c r="AP15">
        <v>3.0944872133090424</v>
      </c>
      <c r="AQ15">
        <v>18.279174985101573</v>
      </c>
      <c r="AR15">
        <v>21.335599999999992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2.1862070999999998</v>
      </c>
      <c r="BA15">
        <v>1.5791238000000001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1225.2095138620598</v>
      </c>
      <c r="DN15">
        <v>40.939439264882438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4.6632750668079979</v>
      </c>
      <c r="K16">
        <v>481.07550103386723</v>
      </c>
      <c r="L16">
        <v>13.692344026344957</v>
      </c>
      <c r="M16">
        <v>31.776924600000005</v>
      </c>
      <c r="N16">
        <v>53.200523742032281</v>
      </c>
      <c r="O16">
        <v>74.751074286224707</v>
      </c>
      <c r="P16">
        <v>29.949143627109404</v>
      </c>
      <c r="Q16">
        <v>9.2079008087294643</v>
      </c>
      <c r="R16">
        <v>19.210828821283947</v>
      </c>
      <c r="S16">
        <v>11.884961954057191</v>
      </c>
      <c r="T16">
        <v>0.72899999999999998</v>
      </c>
      <c r="U16">
        <v>62.112069571563381</v>
      </c>
      <c r="V16">
        <v>7.3260000000000014</v>
      </c>
      <c r="W16">
        <v>18.129072380885141</v>
      </c>
      <c r="X16">
        <v>64.787941323206979</v>
      </c>
      <c r="Y16">
        <v>0</v>
      </c>
      <c r="Z16">
        <v>5.7566195999999987</v>
      </c>
      <c r="AA16">
        <v>18.513577979793244</v>
      </c>
      <c r="AB16">
        <v>19.470258505283528</v>
      </c>
      <c r="AC16">
        <v>14.124610071557477</v>
      </c>
      <c r="AD16">
        <v>17.698766931898401</v>
      </c>
      <c r="AE16">
        <v>24.008369573977426</v>
      </c>
      <c r="AF16">
        <v>6.2885355336635582</v>
      </c>
      <c r="AG16">
        <v>27.970599508676983</v>
      </c>
      <c r="AH16">
        <v>68.823600727200002</v>
      </c>
      <c r="AI16">
        <v>1.5466906714819195</v>
      </c>
      <c r="AJ16">
        <v>0</v>
      </c>
      <c r="AK16">
        <v>27.085108642617918</v>
      </c>
      <c r="AL16">
        <v>60.683</v>
      </c>
      <c r="AM16">
        <v>7.6468373571991748</v>
      </c>
      <c r="AN16">
        <v>3.0391509852020198E-2</v>
      </c>
      <c r="AO16">
        <v>0</v>
      </c>
      <c r="AP16">
        <v>3.0944872133090424</v>
      </c>
      <c r="AQ16">
        <v>18.279174985101573</v>
      </c>
      <c r="AR16">
        <v>21.335599999999992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2.1862070999999998</v>
      </c>
      <c r="BA16">
        <v>1.5791238000000001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1207.1539565346857</v>
      </c>
      <c r="DN16">
        <v>40.336778831200377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4.6632750668079979</v>
      </c>
      <c r="K17">
        <v>481.07550103386723</v>
      </c>
      <c r="L17">
        <v>13.692344026344957</v>
      </c>
      <c r="M17">
        <v>31.776924600000005</v>
      </c>
      <c r="N17">
        <v>53.200523742032281</v>
      </c>
      <c r="O17">
        <v>74.751074286224707</v>
      </c>
      <c r="P17">
        <v>29.949143627109404</v>
      </c>
      <c r="Q17">
        <v>9.2079008087294643</v>
      </c>
      <c r="R17">
        <v>19.210828821283947</v>
      </c>
      <c r="S17">
        <v>11.884961954057191</v>
      </c>
      <c r="T17">
        <v>0.72899999999999998</v>
      </c>
      <c r="U17">
        <v>62.112069571563381</v>
      </c>
      <c r="V17">
        <v>7.3260000000000014</v>
      </c>
      <c r="W17">
        <v>18.129072380885141</v>
      </c>
      <c r="X17">
        <v>64.787941323206979</v>
      </c>
      <c r="Y17">
        <v>0</v>
      </c>
      <c r="Z17">
        <v>5.7566195999999987</v>
      </c>
      <c r="AA17">
        <v>18.513577979793244</v>
      </c>
      <c r="AB17">
        <v>19.470258505283528</v>
      </c>
      <c r="AC17">
        <v>14.124610071557477</v>
      </c>
      <c r="AD17">
        <v>17.698766931898401</v>
      </c>
      <c r="AE17">
        <v>24.008369573977426</v>
      </c>
      <c r="AF17">
        <v>6.2885355336635582</v>
      </c>
      <c r="AG17">
        <v>27.970599508676983</v>
      </c>
      <c r="AH17">
        <v>68.823600727200002</v>
      </c>
      <c r="AI17">
        <v>1.5466906714819195</v>
      </c>
      <c r="AJ17">
        <v>0</v>
      </c>
      <c r="AK17">
        <v>27.085108642617918</v>
      </c>
      <c r="AL17">
        <v>60.683</v>
      </c>
      <c r="AM17">
        <v>7.6468373571991748</v>
      </c>
      <c r="AN17">
        <v>3.0391509852020198E-2</v>
      </c>
      <c r="AO17">
        <v>0</v>
      </c>
      <c r="AP17">
        <v>5.3450233684428916</v>
      </c>
      <c r="AQ17">
        <v>18.279174985101573</v>
      </c>
      <c r="AR17">
        <v>20.365799999999997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2.1862070999999998</v>
      </c>
      <c r="BA17">
        <v>1.5791238000000001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1208.3931931853599</v>
      </c>
      <c r="DN17">
        <v>40.378278335659957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4.6632750668079979</v>
      </c>
      <c r="K18">
        <v>466.14892682502239</v>
      </c>
      <c r="L18">
        <v>13.692344026344957</v>
      </c>
      <c r="M18">
        <v>31.776924600000005</v>
      </c>
      <c r="N18">
        <v>53.200523742032281</v>
      </c>
      <c r="O18">
        <v>74.751074286224707</v>
      </c>
      <c r="P18">
        <v>29.949143627109404</v>
      </c>
      <c r="Q18">
        <v>9.2079008087294643</v>
      </c>
      <c r="R18">
        <v>19.210828821283947</v>
      </c>
      <c r="S18">
        <v>11.884961954057191</v>
      </c>
      <c r="T18">
        <v>0.72899999999999998</v>
      </c>
      <c r="U18">
        <v>62.112069571563381</v>
      </c>
      <c r="V18">
        <v>7.3260000000000014</v>
      </c>
      <c r="W18">
        <v>18.129072380885141</v>
      </c>
      <c r="X18">
        <v>64.787941323206979</v>
      </c>
      <c r="Y18">
        <v>0</v>
      </c>
      <c r="Z18">
        <v>5.7566195999999987</v>
      </c>
      <c r="AA18">
        <v>18.513577979793244</v>
      </c>
      <c r="AB18">
        <v>19.470258505283528</v>
      </c>
      <c r="AC18">
        <v>14.124610071557477</v>
      </c>
      <c r="AD18">
        <v>17.698766931898401</v>
      </c>
      <c r="AE18">
        <v>24.008369573977426</v>
      </c>
      <c r="AF18">
        <v>6.2885355336635582</v>
      </c>
      <c r="AG18">
        <v>27.970599508676983</v>
      </c>
      <c r="AH18">
        <v>68.823600727200002</v>
      </c>
      <c r="AI18">
        <v>1.5466906714819195</v>
      </c>
      <c r="AJ18">
        <v>0</v>
      </c>
      <c r="AK18">
        <v>27.085108642617918</v>
      </c>
      <c r="AL18">
        <v>60.683</v>
      </c>
      <c r="AM18">
        <v>7.6468373571991748</v>
      </c>
      <c r="AN18">
        <v>3.0391509852020198E-2</v>
      </c>
      <c r="AO18">
        <v>0</v>
      </c>
      <c r="AP18">
        <v>5.3450233684428916</v>
      </c>
      <c r="AQ18">
        <v>18.279174985101573</v>
      </c>
      <c r="AR18">
        <v>20.365799999999997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2.1862070999999998</v>
      </c>
      <c r="BA18">
        <v>1.5791238000000001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1193.948747323461</v>
      </c>
      <c r="DN18">
        <v>39.896149988714185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4.6632750668079979</v>
      </c>
      <c r="K19">
        <v>421.36920419848786</v>
      </c>
      <c r="L19">
        <v>13.692344026344957</v>
      </c>
      <c r="M19">
        <v>31.776924600000005</v>
      </c>
      <c r="N19">
        <v>53.200523742032281</v>
      </c>
      <c r="O19">
        <v>74.751074286224707</v>
      </c>
      <c r="P19">
        <v>29.949143627109404</v>
      </c>
      <c r="Q19">
        <v>9.2079008087294643</v>
      </c>
      <c r="R19">
        <v>19.210828821283947</v>
      </c>
      <c r="S19">
        <v>11.884961954057191</v>
      </c>
      <c r="T19">
        <v>0.72899999999999998</v>
      </c>
      <c r="U19">
        <v>62.112069571563381</v>
      </c>
      <c r="V19">
        <v>7.3260000000000014</v>
      </c>
      <c r="W19">
        <v>18.129072380885141</v>
      </c>
      <c r="X19">
        <v>64.787941323206979</v>
      </c>
      <c r="Y19">
        <v>0</v>
      </c>
      <c r="Z19">
        <v>5.7566195999999987</v>
      </c>
      <c r="AA19">
        <v>18.513577979793244</v>
      </c>
      <c r="AB19">
        <v>19.470258505283528</v>
      </c>
      <c r="AC19">
        <v>14.124610071557477</v>
      </c>
      <c r="AD19">
        <v>17.698766931898401</v>
      </c>
      <c r="AE19">
        <v>24.008369573977426</v>
      </c>
      <c r="AF19">
        <v>6.2885355336635582</v>
      </c>
      <c r="AG19">
        <v>27.970599508676983</v>
      </c>
      <c r="AH19">
        <v>68.823600727200002</v>
      </c>
      <c r="AI19">
        <v>1.5466906714819195</v>
      </c>
      <c r="AJ19">
        <v>0</v>
      </c>
      <c r="AK19">
        <v>27.085108642617918</v>
      </c>
      <c r="AL19">
        <v>60.683</v>
      </c>
      <c r="AM19">
        <v>7.6468373571991748</v>
      </c>
      <c r="AN19">
        <v>3.0987422990639744E-2</v>
      </c>
      <c r="AO19">
        <v>0</v>
      </c>
      <c r="AP19">
        <v>5.3450233684428916</v>
      </c>
      <c r="AQ19">
        <v>18.279174985101573</v>
      </c>
      <c r="AR19">
        <v>20.365799999999997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2.1862070999999998</v>
      </c>
      <c r="BA19">
        <v>1.5791238000000001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1150.6159862356012</v>
      </c>
      <c r="DN19">
        <v>38.449784363177869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4.6632750668079979</v>
      </c>
      <c r="K20">
        <v>402.71098643743181</v>
      </c>
      <c r="L20">
        <v>13.692344026344957</v>
      </c>
      <c r="M20">
        <v>31.776924600000005</v>
      </c>
      <c r="N20">
        <v>53.200523742032281</v>
      </c>
      <c r="O20">
        <v>74.751074286224707</v>
      </c>
      <c r="P20">
        <v>29.949143627109404</v>
      </c>
      <c r="Q20">
        <v>9.2079008087294643</v>
      </c>
      <c r="R20">
        <v>19.210828821283947</v>
      </c>
      <c r="S20">
        <v>11.884961954057191</v>
      </c>
      <c r="T20">
        <v>0.72899999999999998</v>
      </c>
      <c r="U20">
        <v>62.112069571563381</v>
      </c>
      <c r="V20">
        <v>7.3260000000000014</v>
      </c>
      <c r="W20">
        <v>18.129072380885141</v>
      </c>
      <c r="X20">
        <v>64.787941323206979</v>
      </c>
      <c r="Y20">
        <v>0</v>
      </c>
      <c r="Z20">
        <v>5.7566195999999987</v>
      </c>
      <c r="AA20">
        <v>18.513577979793244</v>
      </c>
      <c r="AB20">
        <v>19.470258505283528</v>
      </c>
      <c r="AC20">
        <v>14.124610071557477</v>
      </c>
      <c r="AD20">
        <v>17.698766931898401</v>
      </c>
      <c r="AE20">
        <v>24.008369573977426</v>
      </c>
      <c r="AF20">
        <v>6.2885355336635582</v>
      </c>
      <c r="AG20">
        <v>27.970599508676983</v>
      </c>
      <c r="AH20">
        <v>68.823600727200002</v>
      </c>
      <c r="AI20">
        <v>1.5466906714819195</v>
      </c>
      <c r="AJ20">
        <v>0</v>
      </c>
      <c r="AK20">
        <v>27.085108642617918</v>
      </c>
      <c r="AL20">
        <v>60.683</v>
      </c>
      <c r="AM20">
        <v>7.6468373571991748</v>
      </c>
      <c r="AN20">
        <v>3.0987422990639744E-2</v>
      </c>
      <c r="AO20">
        <v>0</v>
      </c>
      <c r="AP20">
        <v>3.0944872133090424</v>
      </c>
      <c r="AQ20">
        <v>12.186116892263495</v>
      </c>
      <c r="AR20">
        <v>20.365799999999997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2.1862070999999998</v>
      </c>
      <c r="BA20">
        <v>1.5791238000000001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1124.486464740407</v>
      </c>
      <c r="DN20">
        <v>37.577493849344378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4.6632750668079979</v>
      </c>
      <c r="K21">
        <v>365.39455091531966</v>
      </c>
      <c r="L21">
        <v>13.692344026344957</v>
      </c>
      <c r="M21">
        <v>31.776924600000005</v>
      </c>
      <c r="N21">
        <v>53.200523742032281</v>
      </c>
      <c r="O21">
        <v>74.751074286224707</v>
      </c>
      <c r="P21">
        <v>29.022715799999997</v>
      </c>
      <c r="Q21">
        <v>9.2079008087294643</v>
      </c>
      <c r="R21">
        <v>19.210828821283947</v>
      </c>
      <c r="S21">
        <v>11.884961954057191</v>
      </c>
      <c r="T21">
        <v>0.72899999999999998</v>
      </c>
      <c r="U21">
        <v>62.112069571563381</v>
      </c>
      <c r="V21">
        <v>7.3260000000000014</v>
      </c>
      <c r="W21">
        <v>18.129072380885141</v>
      </c>
      <c r="X21">
        <v>64.787941323206979</v>
      </c>
      <c r="Y21">
        <v>0</v>
      </c>
      <c r="Z21">
        <v>5.7566195999999987</v>
      </c>
      <c r="AA21">
        <v>18.513577979793244</v>
      </c>
      <c r="AB21">
        <v>19.470258505283528</v>
      </c>
      <c r="AC21">
        <v>14.124610071557477</v>
      </c>
      <c r="AD21">
        <v>17.698766931898401</v>
      </c>
      <c r="AE21">
        <v>24.008369573977426</v>
      </c>
      <c r="AF21">
        <v>6.2885355336635582</v>
      </c>
      <c r="AG21">
        <v>27.970599508676983</v>
      </c>
      <c r="AH21">
        <v>68.823600727200002</v>
      </c>
      <c r="AI21">
        <v>3.0933804190120529</v>
      </c>
      <c r="AJ21">
        <v>0</v>
      </c>
      <c r="AK21">
        <v>27.085108642617918</v>
      </c>
      <c r="AL21">
        <v>60.683</v>
      </c>
      <c r="AM21">
        <v>7.6468373571991748</v>
      </c>
      <c r="AN21">
        <v>3.0987422990639744E-2</v>
      </c>
      <c r="AO21">
        <v>0</v>
      </c>
      <c r="AP21">
        <v>3.0944872133090424</v>
      </c>
      <c r="AQ21">
        <v>0</v>
      </c>
      <c r="AR21">
        <v>20.365799999999997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2.1862070999999998</v>
      </c>
      <c r="BA21">
        <v>1.5791238000000001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1077.1830722085999</v>
      </c>
      <c r="DN21">
        <v>35.998595887196345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4.6632750668079979</v>
      </c>
      <c r="K22">
        <v>339.2730460498413</v>
      </c>
      <c r="L22">
        <v>13.511435394094791</v>
      </c>
      <c r="M22">
        <v>31.776924600000005</v>
      </c>
      <c r="N22">
        <v>53.200523742032281</v>
      </c>
      <c r="O22">
        <v>74.751074286224707</v>
      </c>
      <c r="P22">
        <v>29.022715799999997</v>
      </c>
      <c r="Q22">
        <v>6.455024308451387</v>
      </c>
      <c r="R22">
        <v>19.210828821283947</v>
      </c>
      <c r="S22">
        <v>8.3795032243260597</v>
      </c>
      <c r="T22">
        <v>7.2900000000000006E-2</v>
      </c>
      <c r="U22">
        <v>62.112069571563381</v>
      </c>
      <c r="V22">
        <v>7.3260000000000014</v>
      </c>
      <c r="W22">
        <v>18.129072380885141</v>
      </c>
      <c r="X22">
        <v>64.787941323206979</v>
      </c>
      <c r="Y22">
        <v>0</v>
      </c>
      <c r="Z22">
        <v>8.634929399999999</v>
      </c>
      <c r="AA22">
        <v>18.513577979793244</v>
      </c>
      <c r="AB22">
        <v>19.470258505283528</v>
      </c>
      <c r="AC22">
        <v>14.124610071557477</v>
      </c>
      <c r="AD22">
        <v>17.698766931898401</v>
      </c>
      <c r="AE22">
        <v>24.008369573977426</v>
      </c>
      <c r="AF22">
        <v>6.2885355336635582</v>
      </c>
      <c r="AG22">
        <v>27.970599508676983</v>
      </c>
      <c r="AH22">
        <v>68.823600727200002</v>
      </c>
      <c r="AI22">
        <v>4.9494087628144632</v>
      </c>
      <c r="AJ22">
        <v>0</v>
      </c>
      <c r="AK22">
        <v>27.085108642617918</v>
      </c>
      <c r="AL22">
        <v>60.683</v>
      </c>
      <c r="AM22">
        <v>7.6468373571991748</v>
      </c>
      <c r="AN22">
        <v>3.0987422990639744E-2</v>
      </c>
      <c r="AO22">
        <v>0</v>
      </c>
      <c r="AP22">
        <v>3.0944872133090424</v>
      </c>
      <c r="AQ22">
        <v>0</v>
      </c>
      <c r="AR22">
        <v>20.365799999999997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2.1862070999999998</v>
      </c>
      <c r="BA22">
        <v>1.5791238000000001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1049.6197973982521</v>
      </c>
      <c r="DN22">
        <v>35.079360113608772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4.6632750668079979</v>
      </c>
      <c r="K23">
        <v>339.2730460498413</v>
      </c>
      <c r="L23">
        <v>13.511435394094791</v>
      </c>
      <c r="M23">
        <v>31.776924600000005</v>
      </c>
      <c r="N23">
        <v>53.200523742032281</v>
      </c>
      <c r="O23">
        <v>74.751074286224707</v>
      </c>
      <c r="P23">
        <v>29.022715799999997</v>
      </c>
      <c r="Q23">
        <v>6.455024308451387</v>
      </c>
      <c r="R23">
        <v>19.210828821283947</v>
      </c>
      <c r="S23">
        <v>8.3795032243260597</v>
      </c>
      <c r="T23">
        <v>7.2900000000000006E-2</v>
      </c>
      <c r="U23">
        <v>62.112069571563381</v>
      </c>
      <c r="V23">
        <v>7.3260000000000014</v>
      </c>
      <c r="W23">
        <v>18.129072380885141</v>
      </c>
      <c r="X23">
        <v>64.787941323206979</v>
      </c>
      <c r="Y23">
        <v>0</v>
      </c>
      <c r="Z23">
        <v>8.634929399999999</v>
      </c>
      <c r="AA23">
        <v>18.513577979793244</v>
      </c>
      <c r="AB23">
        <v>19.470258505283528</v>
      </c>
      <c r="AC23">
        <v>14.124610071557477</v>
      </c>
      <c r="AD23">
        <v>17.698766931898401</v>
      </c>
      <c r="AE23">
        <v>24.008369573977426</v>
      </c>
      <c r="AF23">
        <v>6.2885355336635582</v>
      </c>
      <c r="AG23">
        <v>27.970599508676983</v>
      </c>
      <c r="AH23">
        <v>68.823600727200002</v>
      </c>
      <c r="AI23">
        <v>6.805437106616874</v>
      </c>
      <c r="AJ23">
        <v>0</v>
      </c>
      <c r="AK23">
        <v>27.085108642617918</v>
      </c>
      <c r="AL23">
        <v>60.683</v>
      </c>
      <c r="AM23">
        <v>7.6468373571991748</v>
      </c>
      <c r="AN23">
        <v>3.0987422990639744E-2</v>
      </c>
      <c r="AO23">
        <v>0</v>
      </c>
      <c r="AP23">
        <v>2.2505361551338487</v>
      </c>
      <c r="AQ23">
        <v>0</v>
      </c>
      <c r="AR23">
        <v>20.365799999999997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2.1862070999999998</v>
      </c>
      <c r="BA23">
        <v>1.5791238000000001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1050.5992343861287</v>
      </c>
      <c r="DN23">
        <v>35.112000411359247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4.6632750668079979</v>
      </c>
      <c r="K24">
        <v>339.2730460498413</v>
      </c>
      <c r="L24">
        <v>13.511435394094791</v>
      </c>
      <c r="M24">
        <v>31.776924600000005</v>
      </c>
      <c r="N24">
        <v>53.200523742032281</v>
      </c>
      <c r="O24">
        <v>74.751074286224707</v>
      </c>
      <c r="P24">
        <v>29.022715799999997</v>
      </c>
      <c r="Q24">
        <v>6.455024308451387</v>
      </c>
      <c r="R24">
        <v>13.315581030523949</v>
      </c>
      <c r="S24">
        <v>8.3795032243260597</v>
      </c>
      <c r="T24">
        <v>0.1971234</v>
      </c>
      <c r="U24">
        <v>62.112069571563381</v>
      </c>
      <c r="V24">
        <v>7.3260000000000014</v>
      </c>
      <c r="W24">
        <v>18.129072380885141</v>
      </c>
      <c r="X24">
        <v>64.787941323206979</v>
      </c>
      <c r="Y24">
        <v>0</v>
      </c>
      <c r="Z24">
        <v>8.634929399999999</v>
      </c>
      <c r="AA24">
        <v>18.513577979793244</v>
      </c>
      <c r="AB24">
        <v>19.470258505283528</v>
      </c>
      <c r="AC24">
        <v>14.124610071557477</v>
      </c>
      <c r="AD24">
        <v>17.698766931898401</v>
      </c>
      <c r="AE24">
        <v>24.008369573977426</v>
      </c>
      <c r="AF24">
        <v>6.2885355336635582</v>
      </c>
      <c r="AG24">
        <v>27.970599508676983</v>
      </c>
      <c r="AH24">
        <v>68.823600727200002</v>
      </c>
      <c r="AI24">
        <v>31.785104724048423</v>
      </c>
      <c r="AJ24">
        <v>0</v>
      </c>
      <c r="AK24">
        <v>27.085108642617918</v>
      </c>
      <c r="AL24">
        <v>60.683</v>
      </c>
      <c r="AM24">
        <v>7.6468373571991748</v>
      </c>
      <c r="AN24">
        <v>3.0987422990639744E-2</v>
      </c>
      <c r="AO24">
        <v>0</v>
      </c>
      <c r="AP24">
        <v>2.2505361551338487</v>
      </c>
      <c r="AQ24">
        <v>0</v>
      </c>
      <c r="AR24">
        <v>20.365799999999997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2.1862070999999998</v>
      </c>
      <c r="BA24">
        <v>1.5791238000000001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1069.1874378800667</v>
      </c>
      <c r="DN24">
        <v>35.732440144092948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4.6632750668079979</v>
      </c>
      <c r="K25">
        <v>339.2730460498413</v>
      </c>
      <c r="L25">
        <v>13.511435394094791</v>
      </c>
      <c r="M25">
        <v>31.776924600000005</v>
      </c>
      <c r="N25">
        <v>53.200523742032281</v>
      </c>
      <c r="O25">
        <v>74.751074286224707</v>
      </c>
      <c r="P25">
        <v>29.022715799999997</v>
      </c>
      <c r="Q25">
        <v>6.455024308451387</v>
      </c>
      <c r="R25">
        <v>13.315581030523949</v>
      </c>
      <c r="S25">
        <v>8.3795032243260597</v>
      </c>
      <c r="T25">
        <v>0.1971234</v>
      </c>
      <c r="U25">
        <v>62.112069571563381</v>
      </c>
      <c r="V25">
        <v>5.4259834532374089</v>
      </c>
      <c r="W25">
        <v>12.363661936197502</v>
      </c>
      <c r="X25">
        <v>64.787941323206979</v>
      </c>
      <c r="Y25">
        <v>0</v>
      </c>
      <c r="Z25">
        <v>8.634929399999999</v>
      </c>
      <c r="AA25">
        <v>18.513577979793244</v>
      </c>
      <c r="AB25">
        <v>19.470258505283528</v>
      </c>
      <c r="AC25">
        <v>14.124610071557477</v>
      </c>
      <c r="AD25">
        <v>17.698766931898401</v>
      </c>
      <c r="AE25">
        <v>24.008369573977426</v>
      </c>
      <c r="AF25">
        <v>6.2885355336635582</v>
      </c>
      <c r="AG25">
        <v>27.970599508676983</v>
      </c>
      <c r="AH25">
        <v>68.823600727200002</v>
      </c>
      <c r="AI25">
        <v>31.785104724048423</v>
      </c>
      <c r="AJ25">
        <v>0</v>
      </c>
      <c r="AK25">
        <v>27.085108642617918</v>
      </c>
      <c r="AL25">
        <v>60.683</v>
      </c>
      <c r="AM25">
        <v>7.6468373571991748</v>
      </c>
      <c r="AN25">
        <v>3.0987422990639744E-2</v>
      </c>
      <c r="AO25">
        <v>0</v>
      </c>
      <c r="AP25">
        <v>3.0944872133090424</v>
      </c>
      <c r="AQ25">
        <v>0</v>
      </c>
      <c r="AR25">
        <v>20.365799999999997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2.1862070999999998</v>
      </c>
      <c r="BA25">
        <v>1.5791238000000001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1062.5861802044581</v>
      </c>
      <c r="DN25">
        <v>35.512221886426701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4.6632750668079979</v>
      </c>
      <c r="K26">
        <v>339.2730460498413</v>
      </c>
      <c r="L26">
        <v>13.511435394094791</v>
      </c>
      <c r="M26">
        <v>31.776924600000005</v>
      </c>
      <c r="N26">
        <v>53.200523742032281</v>
      </c>
      <c r="O26">
        <v>74.751074286224707</v>
      </c>
      <c r="P26">
        <v>29.022715799999997</v>
      </c>
      <c r="Q26">
        <v>6.455024308451387</v>
      </c>
      <c r="R26">
        <v>13.315581030523949</v>
      </c>
      <c r="S26">
        <v>8.3795032243260597</v>
      </c>
      <c r="T26">
        <v>0.1971234</v>
      </c>
      <c r="U26">
        <v>62.112069571563381</v>
      </c>
      <c r="V26">
        <v>5.4259834532374089</v>
      </c>
      <c r="W26">
        <v>12.363661936197502</v>
      </c>
      <c r="X26">
        <v>64.787941323206979</v>
      </c>
      <c r="Y26">
        <v>0</v>
      </c>
      <c r="Z26">
        <v>8.634929399999999</v>
      </c>
      <c r="AA26">
        <v>18.513577979793244</v>
      </c>
      <c r="AB26">
        <v>19.470258505283528</v>
      </c>
      <c r="AC26">
        <v>14.124610071557477</v>
      </c>
      <c r="AD26">
        <v>17.698766931898401</v>
      </c>
      <c r="AE26">
        <v>24.008369573977426</v>
      </c>
      <c r="AF26">
        <v>6.2885355336635582</v>
      </c>
      <c r="AG26">
        <v>27.970599508676983</v>
      </c>
      <c r="AH26">
        <v>68.823600727200002</v>
      </c>
      <c r="AI26">
        <v>31.785104724048423</v>
      </c>
      <c r="AJ26">
        <v>0</v>
      </c>
      <c r="AK26">
        <v>27.085108642617918</v>
      </c>
      <c r="AL26">
        <v>60.683</v>
      </c>
      <c r="AM26">
        <v>7.6468373571991748</v>
      </c>
      <c r="AN26">
        <v>3.0987422990639744E-2</v>
      </c>
      <c r="AO26">
        <v>0</v>
      </c>
      <c r="AP26">
        <v>3.0944872133090424</v>
      </c>
      <c r="AQ26">
        <v>0</v>
      </c>
      <c r="AR26">
        <v>20.365799999999997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2.1862070999999998</v>
      </c>
      <c r="BA26">
        <v>1.5791238000000001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1062.5861802044581</v>
      </c>
      <c r="DN26">
        <v>35.512221886426701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4.6632750668079979</v>
      </c>
      <c r="K27">
        <v>282.44000205402926</v>
      </c>
      <c r="L27">
        <v>11.170027351557875</v>
      </c>
      <c r="M27">
        <v>31.776924600000005</v>
      </c>
      <c r="N27">
        <v>53.200523742032281</v>
      </c>
      <c r="O27">
        <v>74.751074286224707</v>
      </c>
      <c r="P27">
        <v>29.022715799999997</v>
      </c>
      <c r="Q27">
        <v>5.2527866230823559</v>
      </c>
      <c r="R27">
        <v>13.315581030523949</v>
      </c>
      <c r="S27">
        <v>5.6530766434971147</v>
      </c>
      <c r="T27">
        <v>0.1971234</v>
      </c>
      <c r="U27">
        <v>62.112069571563381</v>
      </c>
      <c r="V27">
        <v>5.4259834532374089</v>
      </c>
      <c r="W27">
        <v>12.363661936197502</v>
      </c>
      <c r="X27">
        <v>64.787941323206979</v>
      </c>
      <c r="Y27">
        <v>0</v>
      </c>
      <c r="Z27">
        <v>8.634929399999999</v>
      </c>
      <c r="AA27">
        <v>18.513577979793244</v>
      </c>
      <c r="AB27">
        <v>19.470258505283528</v>
      </c>
      <c r="AC27">
        <v>14.124610071557477</v>
      </c>
      <c r="AD27">
        <v>17.698766931898401</v>
      </c>
      <c r="AE27">
        <v>24.008369573977426</v>
      </c>
      <c r="AF27">
        <v>5.9271258247520437</v>
      </c>
      <c r="AG27">
        <v>27.970599508676983</v>
      </c>
      <c r="AH27">
        <v>68.823600727200002</v>
      </c>
      <c r="AI27">
        <v>31.785104724048423</v>
      </c>
      <c r="AJ27">
        <v>0</v>
      </c>
      <c r="AK27">
        <v>27.085108642617918</v>
      </c>
      <c r="AL27">
        <v>60.683</v>
      </c>
      <c r="AM27">
        <v>7.6468373571991748</v>
      </c>
      <c r="AN27">
        <v>3.0987422990639744E-2</v>
      </c>
      <c r="AO27">
        <v>0</v>
      </c>
      <c r="AP27">
        <v>3.0944872133090424</v>
      </c>
      <c r="AQ27">
        <v>0</v>
      </c>
      <c r="AR27">
        <v>20.365799999999997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2.1862070999999998</v>
      </c>
      <c r="BA27">
        <v>1.5791238000000001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1001.1709751490996</v>
      </c>
      <c r="DN27">
        <v>33.462900928326235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4.6632750668079979</v>
      </c>
      <c r="K28">
        <v>277.56586433162761</v>
      </c>
      <c r="L28">
        <v>9.2714368042835087</v>
      </c>
      <c r="M28">
        <v>31.776924600000005</v>
      </c>
      <c r="N28">
        <v>53.200523742032281</v>
      </c>
      <c r="O28">
        <v>74.751074286224707</v>
      </c>
      <c r="P28">
        <v>29.022715799999997</v>
      </c>
      <c r="Q28">
        <v>5.2527866230823559</v>
      </c>
      <c r="R28">
        <v>13.315581030523949</v>
      </c>
      <c r="S28">
        <v>5.6530766434971147</v>
      </c>
      <c r="T28">
        <v>0.1971234</v>
      </c>
      <c r="U28">
        <v>62.112069571563381</v>
      </c>
      <c r="V28">
        <v>5.4259834532374089</v>
      </c>
      <c r="W28">
        <v>12.363661936197502</v>
      </c>
      <c r="X28">
        <v>64.787941323206979</v>
      </c>
      <c r="Y28">
        <v>0</v>
      </c>
      <c r="Z28">
        <v>8.634929399999999</v>
      </c>
      <c r="AA28">
        <v>18.513577979793244</v>
      </c>
      <c r="AB28">
        <v>19.470258505283528</v>
      </c>
      <c r="AC28">
        <v>14.124610071557477</v>
      </c>
      <c r="AD28">
        <v>17.698766931898401</v>
      </c>
      <c r="AE28">
        <v>24.008369573977426</v>
      </c>
      <c r="AF28">
        <v>5.9271258247520437</v>
      </c>
      <c r="AG28">
        <v>27.970599508676983</v>
      </c>
      <c r="AH28">
        <v>68.823600727200002</v>
      </c>
      <c r="AI28">
        <v>31.785104724048423</v>
      </c>
      <c r="AJ28">
        <v>0</v>
      </c>
      <c r="AK28">
        <v>27.085108642617918</v>
      </c>
      <c r="AL28">
        <v>60.683</v>
      </c>
      <c r="AM28">
        <v>7.6468373571991748</v>
      </c>
      <c r="AN28">
        <v>3.0987422990639744E-2</v>
      </c>
      <c r="AO28">
        <v>0</v>
      </c>
      <c r="AP28">
        <v>3.0944872133090424</v>
      </c>
      <c r="AQ28">
        <v>0</v>
      </c>
      <c r="AR28">
        <v>20.365799999999997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1.6396559999999998</v>
      </c>
      <c r="BA28">
        <v>1.5791238000000001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994.08810970921286</v>
      </c>
      <c r="DN28">
        <v>33.226486998536934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4.6632750668079979</v>
      </c>
      <c r="K29">
        <v>277.04303047048569</v>
      </c>
      <c r="L29">
        <v>8.8551864856102789</v>
      </c>
      <c r="M29">
        <v>31.776924600000005</v>
      </c>
      <c r="N29">
        <v>53.200523742032281</v>
      </c>
      <c r="O29">
        <v>74.751074286224707</v>
      </c>
      <c r="P29">
        <v>29.022715799999997</v>
      </c>
      <c r="Q29">
        <v>5.2527866230823559</v>
      </c>
      <c r="R29">
        <v>11.52104596907976</v>
      </c>
      <c r="S29">
        <v>5.6530766434971147</v>
      </c>
      <c r="T29">
        <v>0.1971234</v>
      </c>
      <c r="U29">
        <v>62.112069571563381</v>
      </c>
      <c r="V29">
        <v>5.785607482014389</v>
      </c>
      <c r="W29">
        <v>12.363661936197502</v>
      </c>
      <c r="X29">
        <v>64.787941323206979</v>
      </c>
      <c r="Y29">
        <v>0</v>
      </c>
      <c r="Z29">
        <v>8.634929399999999</v>
      </c>
      <c r="AA29">
        <v>18.513577979793244</v>
      </c>
      <c r="AB29">
        <v>19.470258505283528</v>
      </c>
      <c r="AC29">
        <v>14.124610071557477</v>
      </c>
      <c r="AD29">
        <v>17.698766931898401</v>
      </c>
      <c r="AE29">
        <v>24.008369573977426</v>
      </c>
      <c r="AF29">
        <v>5.9271258247520437</v>
      </c>
      <c r="AG29">
        <v>27.970599508676983</v>
      </c>
      <c r="AH29">
        <v>68.823600727200002</v>
      </c>
      <c r="AI29">
        <v>31.785104724048423</v>
      </c>
      <c r="AJ29">
        <v>0</v>
      </c>
      <c r="AK29">
        <v>27.085108642617918</v>
      </c>
      <c r="AL29">
        <v>60.683</v>
      </c>
      <c r="AM29">
        <v>7.6468373571991748</v>
      </c>
      <c r="AN29">
        <v>3.0987422990639744E-2</v>
      </c>
      <c r="AO29">
        <v>0</v>
      </c>
      <c r="AP29">
        <v>3.0944872133090424</v>
      </c>
      <c r="AQ29">
        <v>0</v>
      </c>
      <c r="AR29">
        <v>20.365799999999997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1.6396559999999998</v>
      </c>
      <c r="BA29">
        <v>1.5791238000000001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991.79079441097156</v>
      </c>
      <c r="DN29">
        <v>33.149807084295787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277.04303047048569</v>
      </c>
      <c r="L30">
        <v>7.4991417443860318</v>
      </c>
      <c r="M30">
        <v>31.776924600000005</v>
      </c>
      <c r="N30">
        <v>53.200523742032281</v>
      </c>
      <c r="O30">
        <v>74.751074286224707</v>
      </c>
      <c r="P30">
        <v>29.022715799999997</v>
      </c>
      <c r="Q30">
        <v>5.2527866230823559</v>
      </c>
      <c r="R30">
        <v>10.741820837501017</v>
      </c>
      <c r="S30">
        <v>5.6530766434971147</v>
      </c>
      <c r="T30">
        <v>0.1971234</v>
      </c>
      <c r="U30">
        <v>62.112069571563381</v>
      </c>
      <c r="V30">
        <v>5.785607482014389</v>
      </c>
      <c r="W30">
        <v>12.363661936197502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14.124610071557477</v>
      </c>
      <c r="AD30">
        <v>17.698766931898401</v>
      </c>
      <c r="AE30">
        <v>24.008369573977426</v>
      </c>
      <c r="AF30">
        <v>5.9271258247520437</v>
      </c>
      <c r="AG30">
        <v>27.970599508676983</v>
      </c>
      <c r="AH30">
        <v>68.823600727200002</v>
      </c>
      <c r="AI30">
        <v>4.3307329561975889</v>
      </c>
      <c r="AJ30">
        <v>0</v>
      </c>
      <c r="AK30">
        <v>27.085108642617918</v>
      </c>
      <c r="AL30">
        <v>60.683</v>
      </c>
      <c r="AM30">
        <v>7.6468373571991748</v>
      </c>
      <c r="AN30">
        <v>3.0987422990639744E-2</v>
      </c>
      <c r="AO30">
        <v>0</v>
      </c>
      <c r="AP30">
        <v>3.0944872133090424</v>
      </c>
      <c r="AQ30">
        <v>0</v>
      </c>
      <c r="AR30">
        <v>20.365799999999997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1.6396559999999998</v>
      </c>
      <c r="BA30">
        <v>1.5791238000000001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955.85908776744452</v>
      </c>
      <c r="DN30">
        <v>31.95028722036113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277.11118296933716</v>
      </c>
      <c r="L31">
        <v>7.4497581187663782</v>
      </c>
      <c r="M31">
        <v>31.776924600000005</v>
      </c>
      <c r="N31">
        <v>53.200523742032281</v>
      </c>
      <c r="O31">
        <v>74.751074286224707</v>
      </c>
      <c r="P31">
        <v>29.022715799999997</v>
      </c>
      <c r="Q31">
        <v>5.0647742077647262</v>
      </c>
      <c r="R31">
        <v>10.741820837501017</v>
      </c>
      <c r="S31">
        <v>5.3688624027528471</v>
      </c>
      <c r="T31">
        <v>0.2083815</v>
      </c>
      <c r="U31">
        <v>61.237721719223515</v>
      </c>
      <c r="V31">
        <v>5.785607482014389</v>
      </c>
      <c r="W31">
        <v>12.363661936197502</v>
      </c>
      <c r="X31">
        <v>64.787941323206979</v>
      </c>
      <c r="Y31">
        <v>0</v>
      </c>
      <c r="Z31">
        <v>2.8783097999999994</v>
      </c>
      <c r="AA31">
        <v>18.513577979793244</v>
      </c>
      <c r="AB31">
        <v>19.470258505283528</v>
      </c>
      <c r="AC31">
        <v>14.124610071557477</v>
      </c>
      <c r="AD31">
        <v>17.698766931898401</v>
      </c>
      <c r="AE31">
        <v>15.950748503132031</v>
      </c>
      <c r="AF31">
        <v>5.9271258247520437</v>
      </c>
      <c r="AG31">
        <v>27.970599508676983</v>
      </c>
      <c r="AH31">
        <v>68.823600727200002</v>
      </c>
      <c r="AI31">
        <v>1.7322931824790355</v>
      </c>
      <c r="AJ31">
        <v>0</v>
      </c>
      <c r="AK31">
        <v>27.085108642617918</v>
      </c>
      <c r="AL31">
        <v>59.816099999999999</v>
      </c>
      <c r="AM31">
        <v>7.6468373571991748</v>
      </c>
      <c r="AN31">
        <v>3.0987422990639744E-2</v>
      </c>
      <c r="AO31">
        <v>0</v>
      </c>
      <c r="AP31">
        <v>3.0944872133090424</v>
      </c>
      <c r="AQ31">
        <v>0</v>
      </c>
      <c r="AR31">
        <v>20.365799999999997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1.0931040000000001</v>
      </c>
      <c r="BA31">
        <v>1.5791238000000001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940.11999735461484</v>
      </c>
      <c r="DN31">
        <v>31.425007453456811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277.11118296933716</v>
      </c>
      <c r="L32">
        <v>7.4497581187663782</v>
      </c>
      <c r="M32">
        <v>31.776924600000005</v>
      </c>
      <c r="N32">
        <v>53.200523742032281</v>
      </c>
      <c r="O32">
        <v>74.751074286224707</v>
      </c>
      <c r="P32">
        <v>29.022715799999997</v>
      </c>
      <c r="Q32">
        <v>5.0647742077647262</v>
      </c>
      <c r="R32">
        <v>10.741820837501017</v>
      </c>
      <c r="S32">
        <v>5.3688624027528471</v>
      </c>
      <c r="T32">
        <v>0.2083815</v>
      </c>
      <c r="U32">
        <v>61.237721719223515</v>
      </c>
      <c r="V32">
        <v>5.785607482014389</v>
      </c>
      <c r="W32">
        <v>12.363661936197502</v>
      </c>
      <c r="X32">
        <v>64.787941323206979</v>
      </c>
      <c r="Y32">
        <v>0</v>
      </c>
      <c r="Z32">
        <v>2.8783097999999994</v>
      </c>
      <c r="AA32">
        <v>18.513577979793244</v>
      </c>
      <c r="AB32">
        <v>19.470258505283528</v>
      </c>
      <c r="AC32">
        <v>14.124610071557477</v>
      </c>
      <c r="AD32">
        <v>17.698766931898401</v>
      </c>
      <c r="AE32">
        <v>15.950748503132031</v>
      </c>
      <c r="AF32">
        <v>5.9271258247520437</v>
      </c>
      <c r="AG32">
        <v>27.970599508676983</v>
      </c>
      <c r="AH32">
        <v>68.823600727200002</v>
      </c>
      <c r="AI32">
        <v>1.7322931824790355</v>
      </c>
      <c r="AJ32">
        <v>0</v>
      </c>
      <c r="AK32">
        <v>27.085108642617918</v>
      </c>
      <c r="AL32">
        <v>59.816099999999999</v>
      </c>
      <c r="AM32">
        <v>7.6468373571991748</v>
      </c>
      <c r="AN32">
        <v>3.0987422990639744E-2</v>
      </c>
      <c r="AO32">
        <v>0</v>
      </c>
      <c r="AP32">
        <v>3.0944872133090424</v>
      </c>
      <c r="AQ32">
        <v>0</v>
      </c>
      <c r="AR32">
        <v>20.365799999999997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1.0931040000000001</v>
      </c>
      <c r="BA32">
        <v>1.5791238000000001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940.11999735461484</v>
      </c>
      <c r="DN32">
        <v>31.425007453456811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277.04303047048569</v>
      </c>
      <c r="L33">
        <v>7.4414853309953921</v>
      </c>
      <c r="M33">
        <v>31.776924600000005</v>
      </c>
      <c r="N33">
        <v>53.200523742032281</v>
      </c>
      <c r="O33">
        <v>74.751074286224707</v>
      </c>
      <c r="P33">
        <v>29.022715799999997</v>
      </c>
      <c r="Q33">
        <v>5.0640821179276001</v>
      </c>
      <c r="R33">
        <v>7.8631136150750836</v>
      </c>
      <c r="S33">
        <v>5.3640350715399201</v>
      </c>
      <c r="T33">
        <v>0.2076471</v>
      </c>
      <c r="U33">
        <v>61.237721719223515</v>
      </c>
      <c r="V33">
        <v>5.785607482014389</v>
      </c>
      <c r="W33">
        <v>7.6804792836045701</v>
      </c>
      <c r="X33">
        <v>64.787941323206979</v>
      </c>
      <c r="Y33">
        <v>0</v>
      </c>
      <c r="Z33">
        <v>2.8783097999999994</v>
      </c>
      <c r="AA33">
        <v>18.513577979793244</v>
      </c>
      <c r="AB33">
        <v>19.470258505283528</v>
      </c>
      <c r="AC33">
        <v>14.124610071557477</v>
      </c>
      <c r="AD33">
        <v>8.8289107508083617</v>
      </c>
      <c r="AE33">
        <v>15.950748503132031</v>
      </c>
      <c r="AF33">
        <v>5.9271258247520437</v>
      </c>
      <c r="AG33">
        <v>27.970599508676983</v>
      </c>
      <c r="AH33">
        <v>68.823600727200002</v>
      </c>
      <c r="AI33">
        <v>1.7322931824790355</v>
      </c>
      <c r="AJ33">
        <v>0</v>
      </c>
      <c r="AK33">
        <v>27.085108642617918</v>
      </c>
      <c r="AL33">
        <v>59.816099999999999</v>
      </c>
      <c r="AM33">
        <v>7.6468373571991748</v>
      </c>
      <c r="AN33">
        <v>3.0987422990639744E-2</v>
      </c>
      <c r="AO33">
        <v>0</v>
      </c>
      <c r="AP33">
        <v>3.0944872133090424</v>
      </c>
      <c r="AQ33">
        <v>0</v>
      </c>
      <c r="AR33">
        <v>20.365799999999997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1.0931040000000001</v>
      </c>
      <c r="BA33">
        <v>1.5791238000000001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924.13893428666972</v>
      </c>
      <c r="DN33">
        <v>30.891645357620778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277.04303047048569</v>
      </c>
      <c r="L34">
        <v>7.4414853309953921</v>
      </c>
      <c r="M34">
        <v>31.776924600000005</v>
      </c>
      <c r="N34">
        <v>53.200523742032281</v>
      </c>
      <c r="O34">
        <v>74.751074286224707</v>
      </c>
      <c r="P34">
        <v>29.022715799999997</v>
      </c>
      <c r="Q34">
        <v>5.0640821179276001</v>
      </c>
      <c r="R34">
        <v>7.8631136150750836</v>
      </c>
      <c r="S34">
        <v>5.3640350715399201</v>
      </c>
      <c r="T34">
        <v>0.2076471</v>
      </c>
      <c r="U34">
        <v>61.237721719223515</v>
      </c>
      <c r="V34">
        <v>5.785607482014389</v>
      </c>
      <c r="W34">
        <v>7.6804792836045701</v>
      </c>
      <c r="X34">
        <v>64.787941323206979</v>
      </c>
      <c r="Y34">
        <v>0</v>
      </c>
      <c r="Z34">
        <v>2.8783097999999994</v>
      </c>
      <c r="AA34">
        <v>18.513577979793244</v>
      </c>
      <c r="AB34">
        <v>19.470258505283528</v>
      </c>
      <c r="AC34">
        <v>14.124610071557477</v>
      </c>
      <c r="AD34">
        <v>8.8289107508083617</v>
      </c>
      <c r="AE34">
        <v>15.950748503132031</v>
      </c>
      <c r="AF34">
        <v>5.9271258247520437</v>
      </c>
      <c r="AG34">
        <v>27.970599508676983</v>
      </c>
      <c r="AH34">
        <v>68.823600727200002</v>
      </c>
      <c r="AI34">
        <v>1.7322931824790355</v>
      </c>
      <c r="AJ34">
        <v>0</v>
      </c>
      <c r="AK34">
        <v>27.085108642617918</v>
      </c>
      <c r="AL34">
        <v>59.816099999999999</v>
      </c>
      <c r="AM34">
        <v>7.6468373571991748</v>
      </c>
      <c r="AN34">
        <v>3.0987422990639744E-2</v>
      </c>
      <c r="AO34">
        <v>0</v>
      </c>
      <c r="AP34">
        <v>3.0944872133090424</v>
      </c>
      <c r="AQ34">
        <v>0</v>
      </c>
      <c r="AR34">
        <v>20.365799999999997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1.0931040000000001</v>
      </c>
      <c r="BA34">
        <v>1.5791238000000001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924.13893428666972</v>
      </c>
      <c r="DN34">
        <v>30.891645357620778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277.11118296933716</v>
      </c>
      <c r="L35">
        <v>7.4497581187663782</v>
      </c>
      <c r="M35">
        <v>31.776924600000005</v>
      </c>
      <c r="N35">
        <v>53.200523742032281</v>
      </c>
      <c r="O35">
        <v>74.751074286224707</v>
      </c>
      <c r="P35">
        <v>29.022715799999997</v>
      </c>
      <c r="Q35">
        <v>5.2533496115460174</v>
      </c>
      <c r="R35">
        <v>8.4956992103633624</v>
      </c>
      <c r="S35">
        <v>5.695985265760191</v>
      </c>
      <c r="T35">
        <v>0.2083815</v>
      </c>
      <c r="U35">
        <v>61.237721719223515</v>
      </c>
      <c r="V35">
        <v>5.785607482014389</v>
      </c>
      <c r="W35">
        <v>7.6804792836045701</v>
      </c>
      <c r="X35">
        <v>64.787941323206979</v>
      </c>
      <c r="Y35">
        <v>0</v>
      </c>
      <c r="Z35">
        <v>2.8783097999999994</v>
      </c>
      <c r="AA35">
        <v>18.513577979793244</v>
      </c>
      <c r="AB35">
        <v>19.470258505283528</v>
      </c>
      <c r="AC35">
        <v>14.124610071557477</v>
      </c>
      <c r="AD35">
        <v>8.8289107508083617</v>
      </c>
      <c r="AE35">
        <v>15.950748503132031</v>
      </c>
      <c r="AF35">
        <v>5.9271258247520437</v>
      </c>
      <c r="AG35">
        <v>27.970599508676983</v>
      </c>
      <c r="AH35">
        <v>68.823600727200002</v>
      </c>
      <c r="AI35">
        <v>1.7322931824790355</v>
      </c>
      <c r="AJ35">
        <v>0</v>
      </c>
      <c r="AK35">
        <v>27.085108642617918</v>
      </c>
      <c r="AL35">
        <v>59.816099999999999</v>
      </c>
      <c r="AM35">
        <v>7.6468373571991748</v>
      </c>
      <c r="AN35">
        <v>3.0987422990639744E-2</v>
      </c>
      <c r="AO35">
        <v>0</v>
      </c>
      <c r="AP35">
        <v>3.0944872133090424</v>
      </c>
      <c r="AQ35">
        <v>0</v>
      </c>
      <c r="AR35">
        <v>20.365799999999997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1.0931040000000001</v>
      </c>
      <c r="BA35">
        <v>1.5791238000000001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925.33020790495027</v>
      </c>
      <c r="DN35">
        <v>30.93133470908958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277.11118296933716</v>
      </c>
      <c r="L36">
        <v>7.4497581187663782</v>
      </c>
      <c r="M36">
        <v>31.776924600000005</v>
      </c>
      <c r="N36">
        <v>53.200523742032281</v>
      </c>
      <c r="O36">
        <v>74.751074286224707</v>
      </c>
      <c r="P36">
        <v>29.022715799999997</v>
      </c>
      <c r="Q36">
        <v>5.2533496115460174</v>
      </c>
      <c r="R36">
        <v>8.4956992103633624</v>
      </c>
      <c r="S36">
        <v>5.695985265760191</v>
      </c>
      <c r="T36">
        <v>0.2083815</v>
      </c>
      <c r="U36">
        <v>61.237721719223515</v>
      </c>
      <c r="V36">
        <v>5.785607482014389</v>
      </c>
      <c r="W36">
        <v>7.6804792836045701</v>
      </c>
      <c r="X36">
        <v>64.787941323206979</v>
      </c>
      <c r="Y36">
        <v>0</v>
      </c>
      <c r="Z36">
        <v>2.8783097999999994</v>
      </c>
      <c r="AA36">
        <v>18.513577979793244</v>
      </c>
      <c r="AB36">
        <v>19.470258505283528</v>
      </c>
      <c r="AC36">
        <v>14.124610071557477</v>
      </c>
      <c r="AD36">
        <v>8.8289107508083617</v>
      </c>
      <c r="AE36">
        <v>15.950748503132031</v>
      </c>
      <c r="AF36">
        <v>5.9271258247520437</v>
      </c>
      <c r="AG36">
        <v>27.970599508676983</v>
      </c>
      <c r="AH36">
        <v>68.823600727200002</v>
      </c>
      <c r="AI36">
        <v>1.7322931824790355</v>
      </c>
      <c r="AJ36">
        <v>0</v>
      </c>
      <c r="AK36">
        <v>27.085108642617918</v>
      </c>
      <c r="AL36">
        <v>59.816099999999999</v>
      </c>
      <c r="AM36">
        <v>7.6468373571991748</v>
      </c>
      <c r="AN36">
        <v>3.0987422990639744E-2</v>
      </c>
      <c r="AO36">
        <v>0</v>
      </c>
      <c r="AP36">
        <v>3.0944872133090424</v>
      </c>
      <c r="AQ36">
        <v>0</v>
      </c>
      <c r="AR36">
        <v>20.365799999999997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1.0931040000000001</v>
      </c>
      <c r="BA36">
        <v>1.5791238000000001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925.33020790495027</v>
      </c>
      <c r="DN36">
        <v>30.93133470908958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281.4272407109176</v>
      </c>
      <c r="L37">
        <v>7.4497581187663782</v>
      </c>
      <c r="M37">
        <v>31.776924600000005</v>
      </c>
      <c r="N37">
        <v>53.200523742032281</v>
      </c>
      <c r="O37">
        <v>74.751074286224707</v>
      </c>
      <c r="P37">
        <v>29.022715799999997</v>
      </c>
      <c r="Q37">
        <v>5.3043202534609426</v>
      </c>
      <c r="R37">
        <v>8.4956992103633624</v>
      </c>
      <c r="S37">
        <v>6.3113530042446051</v>
      </c>
      <c r="T37">
        <v>0.36761760000000004</v>
      </c>
      <c r="U37">
        <v>61.237721719223515</v>
      </c>
      <c r="V37">
        <v>5.785607482014389</v>
      </c>
      <c r="W37">
        <v>7.6804792836045701</v>
      </c>
      <c r="X37">
        <v>57.769022739267221</v>
      </c>
      <c r="Y37">
        <v>0</v>
      </c>
      <c r="Z37">
        <v>2.8783097999999994</v>
      </c>
      <c r="AA37">
        <v>18.513577979793244</v>
      </c>
      <c r="AB37">
        <v>19.470258505283528</v>
      </c>
      <c r="AC37">
        <v>14.124610071557477</v>
      </c>
      <c r="AD37">
        <v>17.698766931898401</v>
      </c>
      <c r="AE37">
        <v>24.008369573977426</v>
      </c>
      <c r="AF37">
        <v>5.9271258247520437</v>
      </c>
      <c r="AG37">
        <v>27.970599508676983</v>
      </c>
      <c r="AH37">
        <v>68.823600727200002</v>
      </c>
      <c r="AI37">
        <v>7.4241138371855353</v>
      </c>
      <c r="AJ37">
        <v>0</v>
      </c>
      <c r="AK37">
        <v>27.085108642617918</v>
      </c>
      <c r="AL37">
        <v>59.816099999999999</v>
      </c>
      <c r="AM37">
        <v>7.6468373571991748</v>
      </c>
      <c r="AN37">
        <v>3.0987422990639744E-2</v>
      </c>
      <c r="AO37">
        <v>0</v>
      </c>
      <c r="AP37">
        <v>3.0944872133090424</v>
      </c>
      <c r="AQ37">
        <v>0</v>
      </c>
      <c r="AR37">
        <v>20.365799999999997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1.0931040000000001</v>
      </c>
      <c r="BA37">
        <v>1.5791238000000001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945.40260054167129</v>
      </c>
      <c r="DN37">
        <v>31.600953617050635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281.4272407109176</v>
      </c>
      <c r="L38">
        <v>7.4497581187663782</v>
      </c>
      <c r="M38">
        <v>31.776924600000005</v>
      </c>
      <c r="N38">
        <v>53.200523742032281</v>
      </c>
      <c r="O38">
        <v>74.751074286224707</v>
      </c>
      <c r="P38">
        <v>29.022715799999997</v>
      </c>
      <c r="Q38">
        <v>5.3043202534609426</v>
      </c>
      <c r="R38">
        <v>8.4956992103633624</v>
      </c>
      <c r="S38">
        <v>6.3113530042446051</v>
      </c>
      <c r="T38">
        <v>0.36761760000000004</v>
      </c>
      <c r="U38">
        <v>61.237721719223515</v>
      </c>
      <c r="V38">
        <v>5.785607482014389</v>
      </c>
      <c r="W38">
        <v>7.6804792836045701</v>
      </c>
      <c r="X38">
        <v>46.421571092757944</v>
      </c>
      <c r="Y38">
        <v>0</v>
      </c>
      <c r="Z38">
        <v>2.8783097999999994</v>
      </c>
      <c r="AA38">
        <v>18.513577979793244</v>
      </c>
      <c r="AB38">
        <v>19.470258505283528</v>
      </c>
      <c r="AC38">
        <v>14.124610071557477</v>
      </c>
      <c r="AD38">
        <v>17.698766931898401</v>
      </c>
      <c r="AE38">
        <v>24.008369573977426</v>
      </c>
      <c r="AF38">
        <v>5.9271258247520437</v>
      </c>
      <c r="AG38">
        <v>27.970599508676983</v>
      </c>
      <c r="AH38">
        <v>68.823600727200002</v>
      </c>
      <c r="AI38">
        <v>7.4241138371855353</v>
      </c>
      <c r="AJ38">
        <v>0</v>
      </c>
      <c r="AK38">
        <v>27.085108642617918</v>
      </c>
      <c r="AL38">
        <v>59.816099999999999</v>
      </c>
      <c r="AM38">
        <v>7.6468373571991748</v>
      </c>
      <c r="AN38">
        <v>3.0987422990639744E-2</v>
      </c>
      <c r="AO38">
        <v>0</v>
      </c>
      <c r="AP38">
        <v>3.0944872133090424</v>
      </c>
      <c r="AQ38">
        <v>0</v>
      </c>
      <c r="AR38">
        <v>20.365799999999997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1.0931040000000001</v>
      </c>
      <c r="BA38">
        <v>1.5791238000000001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934.42202069963128</v>
      </c>
      <c r="DN38">
        <v>31.234081812581401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281.72518856604296</v>
      </c>
      <c r="L39">
        <v>7.5050423840284477</v>
      </c>
      <c r="M39">
        <v>31.776924600000005</v>
      </c>
      <c r="N39">
        <v>53.200523742032281</v>
      </c>
      <c r="O39">
        <v>74.751074286224707</v>
      </c>
      <c r="P39">
        <v>29.022715799999997</v>
      </c>
      <c r="Q39">
        <v>5.3078135325490976</v>
      </c>
      <c r="R39">
        <v>9.1371673038557706</v>
      </c>
      <c r="S39">
        <v>6.4032698032852862</v>
      </c>
      <c r="T39">
        <v>0.36831600000000003</v>
      </c>
      <c r="U39">
        <v>62.112069571563381</v>
      </c>
      <c r="V39">
        <v>5.785607482014389</v>
      </c>
      <c r="W39">
        <v>7.6804792836045701</v>
      </c>
      <c r="X39">
        <v>42.921431939368901</v>
      </c>
      <c r="Y39">
        <v>0</v>
      </c>
      <c r="Z39">
        <v>5.7566195999999987</v>
      </c>
      <c r="AA39">
        <v>18.513577979793244</v>
      </c>
      <c r="AB39">
        <v>19.470258505283528</v>
      </c>
      <c r="AC39">
        <v>14.124610071557477</v>
      </c>
      <c r="AD39">
        <v>17.698766931898401</v>
      </c>
      <c r="AE39">
        <v>24.008369573977426</v>
      </c>
      <c r="AF39">
        <v>5.9271258247520437</v>
      </c>
      <c r="AG39">
        <v>27.970599508676983</v>
      </c>
      <c r="AH39">
        <v>68.823600727200002</v>
      </c>
      <c r="AI39">
        <v>7.4241138371855353</v>
      </c>
      <c r="AJ39">
        <v>0</v>
      </c>
      <c r="AK39">
        <v>27.085108642617918</v>
      </c>
      <c r="AL39">
        <v>59.816099999999999</v>
      </c>
      <c r="AM39">
        <v>7.6468373571991748</v>
      </c>
      <c r="AN39">
        <v>3.158330602047095E-2</v>
      </c>
      <c r="AO39">
        <v>0</v>
      </c>
      <c r="AP39">
        <v>3.0944872133090424</v>
      </c>
      <c r="AQ39">
        <v>0</v>
      </c>
      <c r="AR39">
        <v>20.365799999999997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1.0931040000000001</v>
      </c>
      <c r="BA39">
        <v>1.5791238000000001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935.72266153998805</v>
      </c>
      <c r="DN39">
        <v>31.277364046213954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281.72518856604296</v>
      </c>
      <c r="L40">
        <v>7.5050423840284477</v>
      </c>
      <c r="M40">
        <v>31.776924600000005</v>
      </c>
      <c r="N40">
        <v>53.200523742032281</v>
      </c>
      <c r="O40">
        <v>74.751074286224707</v>
      </c>
      <c r="P40">
        <v>29.022715799999997</v>
      </c>
      <c r="Q40">
        <v>5.3078135325490976</v>
      </c>
      <c r="R40">
        <v>9.1371673038557706</v>
      </c>
      <c r="S40">
        <v>6.4032698032852862</v>
      </c>
      <c r="T40">
        <v>0.36831600000000003</v>
      </c>
      <c r="U40">
        <v>62.112069571563381</v>
      </c>
      <c r="V40">
        <v>5.785607482014389</v>
      </c>
      <c r="W40">
        <v>7.6804792836045701</v>
      </c>
      <c r="X40">
        <v>42.921431939368901</v>
      </c>
      <c r="Y40">
        <v>0</v>
      </c>
      <c r="Z40">
        <v>5.7566195999999987</v>
      </c>
      <c r="AA40">
        <v>18.513577979793244</v>
      </c>
      <c r="AB40">
        <v>19.470258505283528</v>
      </c>
      <c r="AC40">
        <v>14.124610071557477</v>
      </c>
      <c r="AD40">
        <v>17.698766931898401</v>
      </c>
      <c r="AE40">
        <v>24.008369573977426</v>
      </c>
      <c r="AF40">
        <v>5.9271258247520437</v>
      </c>
      <c r="AG40">
        <v>27.970599508676983</v>
      </c>
      <c r="AH40">
        <v>68.823600727200002</v>
      </c>
      <c r="AI40">
        <v>7.4241138371855353</v>
      </c>
      <c r="AJ40">
        <v>0</v>
      </c>
      <c r="AK40">
        <v>27.085108642617918</v>
      </c>
      <c r="AL40">
        <v>59.816099999999999</v>
      </c>
      <c r="AM40">
        <v>7.6468373571991748</v>
      </c>
      <c r="AN40">
        <v>3.158330602047095E-2</v>
      </c>
      <c r="AO40">
        <v>0</v>
      </c>
      <c r="AP40">
        <v>3.0944872133090424</v>
      </c>
      <c r="AQ40">
        <v>0</v>
      </c>
      <c r="AR40">
        <v>20.365799999999997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1.0931040000000001</v>
      </c>
      <c r="BA40">
        <v>1.5791238000000001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935.72266153998805</v>
      </c>
      <c r="DN40">
        <v>31.277364046213954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281.71735286091194</v>
      </c>
      <c r="L41">
        <v>7.5050423840284477</v>
      </c>
      <c r="M41">
        <v>38.215405119837158</v>
      </c>
      <c r="N41">
        <v>53.200523742032281</v>
      </c>
      <c r="O41">
        <v>74.751074286224707</v>
      </c>
      <c r="P41">
        <v>29.949143627109404</v>
      </c>
      <c r="Q41">
        <v>5.3078148634910924</v>
      </c>
      <c r="R41">
        <v>10.221293501646603</v>
      </c>
      <c r="S41">
        <v>6.4032698032852862</v>
      </c>
      <c r="T41">
        <v>0.36831600000000003</v>
      </c>
      <c r="U41">
        <v>62.112069571563381</v>
      </c>
      <c r="V41">
        <v>5.785607482014389</v>
      </c>
      <c r="W41">
        <v>7.6804792836045701</v>
      </c>
      <c r="X41">
        <v>42.921431939368901</v>
      </c>
      <c r="Y41">
        <v>0</v>
      </c>
      <c r="Z41">
        <v>5.7566195999999987</v>
      </c>
      <c r="AA41">
        <v>18.513577979793244</v>
      </c>
      <c r="AB41">
        <v>19.470258505283528</v>
      </c>
      <c r="AC41">
        <v>14.124610071557477</v>
      </c>
      <c r="AD41">
        <v>17.698766931898401</v>
      </c>
      <c r="AE41">
        <v>24.008369573977426</v>
      </c>
      <c r="AF41">
        <v>5.9271258247520437</v>
      </c>
      <c r="AG41">
        <v>27.970599508676983</v>
      </c>
      <c r="AH41">
        <v>68.823600727200002</v>
      </c>
      <c r="AI41">
        <v>7.4241138371855353</v>
      </c>
      <c r="AJ41">
        <v>0</v>
      </c>
      <c r="AK41">
        <v>27.085108642617918</v>
      </c>
      <c r="AL41">
        <v>59.816099999999999</v>
      </c>
      <c r="AM41">
        <v>7.6468373571991748</v>
      </c>
      <c r="AN41">
        <v>3.158330602047095E-2</v>
      </c>
      <c r="AO41">
        <v>0</v>
      </c>
      <c r="AP41">
        <v>2.7006433861606181</v>
      </c>
      <c r="AQ41">
        <v>0</v>
      </c>
      <c r="AR41">
        <v>20.365799999999997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1.0931040000000001</v>
      </c>
      <c r="BA41">
        <v>1.5791238000000001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943.51011163348221</v>
      </c>
      <c r="DN41">
        <v>31.537270296119551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281.71735286091194</v>
      </c>
      <c r="L42">
        <v>7.5050423840284477</v>
      </c>
      <c r="M42">
        <v>39.287869591728324</v>
      </c>
      <c r="N42">
        <v>53.200523742032281</v>
      </c>
      <c r="O42">
        <v>74.751074286224707</v>
      </c>
      <c r="P42">
        <v>29.949143627109404</v>
      </c>
      <c r="Q42">
        <v>5.3078148634910924</v>
      </c>
      <c r="R42">
        <v>10.221293501646603</v>
      </c>
      <c r="S42">
        <v>6.4032698032852862</v>
      </c>
      <c r="T42">
        <v>0.36831600000000003</v>
      </c>
      <c r="U42">
        <v>62.112069571563381</v>
      </c>
      <c r="V42">
        <v>5.785607482014389</v>
      </c>
      <c r="W42">
        <v>7.6804792836045701</v>
      </c>
      <c r="X42">
        <v>42.921431939368901</v>
      </c>
      <c r="Y42">
        <v>0</v>
      </c>
      <c r="Z42">
        <v>5.7566195999999987</v>
      </c>
      <c r="AA42">
        <v>18.513577979793244</v>
      </c>
      <c r="AB42">
        <v>19.470258505283528</v>
      </c>
      <c r="AC42">
        <v>14.124610071557477</v>
      </c>
      <c r="AD42">
        <v>17.698766931898401</v>
      </c>
      <c r="AE42">
        <v>24.008369573977426</v>
      </c>
      <c r="AF42">
        <v>5.9271258247520437</v>
      </c>
      <c r="AG42">
        <v>27.970599508676983</v>
      </c>
      <c r="AH42">
        <v>68.823600727200002</v>
      </c>
      <c r="AI42">
        <v>7.4241138371855353</v>
      </c>
      <c r="AJ42">
        <v>0</v>
      </c>
      <c r="AK42">
        <v>27.085108642617918</v>
      </c>
      <c r="AL42">
        <v>59.816099999999999</v>
      </c>
      <c r="AM42">
        <v>7.6468373571991748</v>
      </c>
      <c r="AN42">
        <v>3.158330602047095E-2</v>
      </c>
      <c r="AO42">
        <v>0</v>
      </c>
      <c r="AP42">
        <v>2.7006433861606181</v>
      </c>
      <c r="AQ42">
        <v>0</v>
      </c>
      <c r="AR42">
        <v>20.365799999999997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1.0931040000000001</v>
      </c>
      <c r="BA42">
        <v>1.5791238000000001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944.54793507132808</v>
      </c>
      <c r="DN42">
        <v>31.571911330164887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281.71735286091194</v>
      </c>
      <c r="L43">
        <v>7.5050423840284477</v>
      </c>
      <c r="M43">
        <v>39.287869591728324</v>
      </c>
      <c r="N43">
        <v>53.200523742032281</v>
      </c>
      <c r="O43">
        <v>74.751074286224707</v>
      </c>
      <c r="P43">
        <v>29.949143627109404</v>
      </c>
      <c r="Q43">
        <v>5.3078148634910924</v>
      </c>
      <c r="R43">
        <v>10.221293501646603</v>
      </c>
      <c r="S43">
        <v>6.4032698032852862</v>
      </c>
      <c r="T43">
        <v>0.36831600000000003</v>
      </c>
      <c r="U43">
        <v>62.112069571563381</v>
      </c>
      <c r="V43">
        <v>5.785607482014389</v>
      </c>
      <c r="W43">
        <v>7.6804792836045701</v>
      </c>
      <c r="X43">
        <v>42.921431939368901</v>
      </c>
      <c r="Y43">
        <v>0</v>
      </c>
      <c r="Z43">
        <v>5.7566195999999987</v>
      </c>
      <c r="AA43">
        <v>18.513577979793244</v>
      </c>
      <c r="AB43">
        <v>19.470258505283528</v>
      </c>
      <c r="AC43">
        <v>14.124610071557477</v>
      </c>
      <c r="AD43">
        <v>17.698766931898401</v>
      </c>
      <c r="AE43">
        <v>24.008369573977426</v>
      </c>
      <c r="AF43">
        <v>5.9271258247520437</v>
      </c>
      <c r="AG43">
        <v>27.970599508676983</v>
      </c>
      <c r="AH43">
        <v>68.823600727200002</v>
      </c>
      <c r="AI43">
        <v>1.7322931824790355</v>
      </c>
      <c r="AJ43">
        <v>0</v>
      </c>
      <c r="AK43">
        <v>27.085108642617918</v>
      </c>
      <c r="AL43">
        <v>59.816099999999999</v>
      </c>
      <c r="AM43">
        <v>7.6468373571991748</v>
      </c>
      <c r="AN43">
        <v>3.158330602047095E-2</v>
      </c>
      <c r="AO43">
        <v>0</v>
      </c>
      <c r="AP43">
        <v>2.7006433861606181</v>
      </c>
      <c r="AQ43">
        <v>0</v>
      </c>
      <c r="AR43">
        <v>20.365799999999997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1.0931040000000001</v>
      </c>
      <c r="BA43">
        <v>1.5791238000000001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939.03996003329587</v>
      </c>
      <c r="DN43">
        <v>31.38806571349053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281.71735286091194</v>
      </c>
      <c r="L44">
        <v>7.5050423840284477</v>
      </c>
      <c r="M44">
        <v>39.287869591728324</v>
      </c>
      <c r="N44">
        <v>53.200523742032281</v>
      </c>
      <c r="O44">
        <v>74.751074286224707</v>
      </c>
      <c r="P44">
        <v>29.949143627109404</v>
      </c>
      <c r="Q44">
        <v>5.3078148634910924</v>
      </c>
      <c r="R44">
        <v>10.221293501646603</v>
      </c>
      <c r="S44">
        <v>6.4032698032852862</v>
      </c>
      <c r="T44">
        <v>0.36831600000000003</v>
      </c>
      <c r="U44">
        <v>62.112069571563381</v>
      </c>
      <c r="V44">
        <v>5.785607482014389</v>
      </c>
      <c r="W44">
        <v>7.6804792836045701</v>
      </c>
      <c r="X44">
        <v>42.921431939368901</v>
      </c>
      <c r="Y44">
        <v>0</v>
      </c>
      <c r="Z44">
        <v>5.7566195999999987</v>
      </c>
      <c r="AA44">
        <v>18.513577979793244</v>
      </c>
      <c r="AB44">
        <v>19.470258505283528</v>
      </c>
      <c r="AC44">
        <v>14.124610071557477</v>
      </c>
      <c r="AD44">
        <v>17.698766931898401</v>
      </c>
      <c r="AE44">
        <v>24.008369573977426</v>
      </c>
      <c r="AF44">
        <v>5.9271258247520437</v>
      </c>
      <c r="AG44">
        <v>27.970599508676983</v>
      </c>
      <c r="AH44">
        <v>68.823600727200002</v>
      </c>
      <c r="AI44">
        <v>1.7322931824790355</v>
      </c>
      <c r="AJ44">
        <v>0</v>
      </c>
      <c r="AK44">
        <v>27.085108642617918</v>
      </c>
      <c r="AL44">
        <v>59.816099999999999</v>
      </c>
      <c r="AM44">
        <v>7.6468373571991748</v>
      </c>
      <c r="AN44">
        <v>3.158330602047095E-2</v>
      </c>
      <c r="AO44">
        <v>0</v>
      </c>
      <c r="AP44">
        <v>2.7006433861606181</v>
      </c>
      <c r="AQ44">
        <v>0</v>
      </c>
      <c r="AR44">
        <v>20.365799999999997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1.0931040000000001</v>
      </c>
      <c r="BA44">
        <v>1.5791238000000001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939.03996003329587</v>
      </c>
      <c r="DN44">
        <v>31.38806571349053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281.71735286091194</v>
      </c>
      <c r="L45">
        <v>7.5050423840284477</v>
      </c>
      <c r="M45">
        <v>39.287869591728324</v>
      </c>
      <c r="N45">
        <v>53.200523742032281</v>
      </c>
      <c r="O45">
        <v>74.751074286224707</v>
      </c>
      <c r="P45">
        <v>29.949143627109404</v>
      </c>
      <c r="Q45">
        <v>5.3064923507959199</v>
      </c>
      <c r="R45">
        <v>10.741820837501017</v>
      </c>
      <c r="S45">
        <v>6.3113530042446051</v>
      </c>
      <c r="T45">
        <v>0.36831600000000003</v>
      </c>
      <c r="U45">
        <v>62.112069571563381</v>
      </c>
      <c r="V45">
        <v>5.785607482014389</v>
      </c>
      <c r="W45">
        <v>7.6804792836045701</v>
      </c>
      <c r="X45">
        <v>42.921431939368901</v>
      </c>
      <c r="Y45">
        <v>0</v>
      </c>
      <c r="Z45">
        <v>5.7566195999999987</v>
      </c>
      <c r="AA45">
        <v>18.513577979793244</v>
      </c>
      <c r="AB45">
        <v>19.470258505283528</v>
      </c>
      <c r="AC45">
        <v>14.124610071557477</v>
      </c>
      <c r="AD45">
        <v>17.698766931898401</v>
      </c>
      <c r="AE45">
        <v>24.008369573977426</v>
      </c>
      <c r="AF45">
        <v>5.9271258247520437</v>
      </c>
      <c r="AG45">
        <v>27.970599508676983</v>
      </c>
      <c r="AH45">
        <v>68.823600727200002</v>
      </c>
      <c r="AI45">
        <v>1.7322931824790355</v>
      </c>
      <c r="AJ45">
        <v>0</v>
      </c>
      <c r="AK45">
        <v>27.085108642617918</v>
      </c>
      <c r="AL45">
        <v>39.877399999999994</v>
      </c>
      <c r="AM45">
        <v>7.6468373571991748</v>
      </c>
      <c r="AN45">
        <v>3.158330602047095E-2</v>
      </c>
      <c r="AO45">
        <v>0</v>
      </c>
      <c r="AP45">
        <v>2.7006433861606181</v>
      </c>
      <c r="AQ45">
        <v>0</v>
      </c>
      <c r="AR45">
        <v>20.365799999999997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1.0931040000000001</v>
      </c>
      <c r="BA45">
        <v>1.5791238000000001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920.15874650349951</v>
      </c>
      <c r="DN45">
        <v>30.757867267405334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281.71735286091194</v>
      </c>
      <c r="L46">
        <v>7.5050423840284477</v>
      </c>
      <c r="M46">
        <v>39.287869591728324</v>
      </c>
      <c r="N46">
        <v>53.200523742032281</v>
      </c>
      <c r="O46">
        <v>74.751074286224707</v>
      </c>
      <c r="P46">
        <v>29.949143627109404</v>
      </c>
      <c r="Q46">
        <v>5.3064923507959199</v>
      </c>
      <c r="R46">
        <v>10.741820837501017</v>
      </c>
      <c r="S46">
        <v>6.3113530042446051</v>
      </c>
      <c r="T46">
        <v>0.36831600000000003</v>
      </c>
      <c r="U46">
        <v>62.112069571563381</v>
      </c>
      <c r="V46">
        <v>5.785607482014389</v>
      </c>
      <c r="W46">
        <v>12.363661936197502</v>
      </c>
      <c r="X46">
        <v>42.921431939368901</v>
      </c>
      <c r="Y46">
        <v>0</v>
      </c>
      <c r="Z46">
        <v>5.7566195999999987</v>
      </c>
      <c r="AA46">
        <v>18.513577979793244</v>
      </c>
      <c r="AB46">
        <v>19.470258505283528</v>
      </c>
      <c r="AC46">
        <v>14.124610071557477</v>
      </c>
      <c r="AD46">
        <v>17.698766931898401</v>
      </c>
      <c r="AE46">
        <v>24.008369573977426</v>
      </c>
      <c r="AF46">
        <v>5.9271258247520437</v>
      </c>
      <c r="AG46">
        <v>27.970599508676983</v>
      </c>
      <c r="AH46">
        <v>68.823600727200002</v>
      </c>
      <c r="AI46">
        <v>1.7322931824790355</v>
      </c>
      <c r="AJ46">
        <v>0</v>
      </c>
      <c r="AK46">
        <v>27.085108642617918</v>
      </c>
      <c r="AL46">
        <v>39.877399999999994</v>
      </c>
      <c r="AM46">
        <v>7.6468373571991748</v>
      </c>
      <c r="AN46">
        <v>3.158330602047095E-2</v>
      </c>
      <c r="AO46">
        <v>0</v>
      </c>
      <c r="AP46">
        <v>2.7006433861606181</v>
      </c>
      <c r="AQ46">
        <v>0</v>
      </c>
      <c r="AR46">
        <v>21.335599999999992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1.0931040000000001</v>
      </c>
      <c r="BA46">
        <v>1.5791238000000001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925.62919087330181</v>
      </c>
      <c r="DN46">
        <v>30.940405550195972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281.65175205992148</v>
      </c>
      <c r="L47">
        <v>7.5050423840284477</v>
      </c>
      <c r="M47">
        <v>56.49129682848821</v>
      </c>
      <c r="N47">
        <v>53.200523742032281</v>
      </c>
      <c r="O47">
        <v>74.751074286224707</v>
      </c>
      <c r="P47">
        <v>29.949143627109404</v>
      </c>
      <c r="Q47">
        <v>5.3064923507959199</v>
      </c>
      <c r="R47">
        <v>10.741820837501017</v>
      </c>
      <c r="S47">
        <v>6.3113530042446051</v>
      </c>
      <c r="T47">
        <v>0.36761760000000004</v>
      </c>
      <c r="U47">
        <v>62.112069571563381</v>
      </c>
      <c r="V47">
        <v>5.785607482014389</v>
      </c>
      <c r="W47">
        <v>12.363661936197502</v>
      </c>
      <c r="X47">
        <v>42.921431939368901</v>
      </c>
      <c r="Y47">
        <v>0</v>
      </c>
      <c r="Z47">
        <v>5.7566195999999987</v>
      </c>
      <c r="AA47">
        <v>18.513577979793244</v>
      </c>
      <c r="AB47">
        <v>19.470258505283528</v>
      </c>
      <c r="AC47">
        <v>14.124610071557477</v>
      </c>
      <c r="AD47">
        <v>17.698766931898401</v>
      </c>
      <c r="AE47">
        <v>24.008369573977426</v>
      </c>
      <c r="AF47">
        <v>5.9271258247520437</v>
      </c>
      <c r="AG47">
        <v>27.970599508676983</v>
      </c>
      <c r="AH47">
        <v>68.823600727200002</v>
      </c>
      <c r="AI47">
        <v>1.7322931824790355</v>
      </c>
      <c r="AJ47">
        <v>0</v>
      </c>
      <c r="AK47">
        <v>27.085108642617918</v>
      </c>
      <c r="AL47">
        <v>39.877399999999994</v>
      </c>
      <c r="AM47">
        <v>7.6468373571991748</v>
      </c>
      <c r="AN47">
        <v>3.158330602047095E-2</v>
      </c>
      <c r="AO47">
        <v>0</v>
      </c>
      <c r="AP47">
        <v>2.7006433861606181</v>
      </c>
      <c r="AQ47">
        <v>0</v>
      </c>
      <c r="AR47">
        <v>21.335599999999992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1.0931040000000001</v>
      </c>
      <c r="BA47">
        <v>1.5791238000000001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942.21278984283185</v>
      </c>
      <c r="DN47">
        <v>31.493934616435293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281.65175205992148</v>
      </c>
      <c r="L48">
        <v>7.5050423840284477</v>
      </c>
      <c r="M48">
        <v>56.480785200858982</v>
      </c>
      <c r="N48">
        <v>53.200523742032281</v>
      </c>
      <c r="O48">
        <v>74.751074286224707</v>
      </c>
      <c r="P48">
        <v>29.949143627109404</v>
      </c>
      <c r="Q48">
        <v>5.3064923507959199</v>
      </c>
      <c r="R48">
        <v>10.741820837501017</v>
      </c>
      <c r="S48">
        <v>6.3113530042446051</v>
      </c>
      <c r="T48">
        <v>0.36761760000000004</v>
      </c>
      <c r="U48">
        <v>62.112069571563381</v>
      </c>
      <c r="V48">
        <v>5.785607482014389</v>
      </c>
      <c r="W48">
        <v>12.363661936197502</v>
      </c>
      <c r="X48">
        <v>42.921431939368901</v>
      </c>
      <c r="Y48">
        <v>0</v>
      </c>
      <c r="Z48">
        <v>5.7566195999999987</v>
      </c>
      <c r="AA48">
        <v>18.513577979793244</v>
      </c>
      <c r="AB48">
        <v>19.470258505283528</v>
      </c>
      <c r="AC48">
        <v>14.124610071557477</v>
      </c>
      <c r="AD48">
        <v>17.698766931898401</v>
      </c>
      <c r="AE48">
        <v>24.008369573977426</v>
      </c>
      <c r="AF48">
        <v>5.9271258247520437</v>
      </c>
      <c r="AG48">
        <v>27.970599508676983</v>
      </c>
      <c r="AH48">
        <v>68.823600727200002</v>
      </c>
      <c r="AI48">
        <v>1.7322931824790355</v>
      </c>
      <c r="AJ48">
        <v>0</v>
      </c>
      <c r="AK48">
        <v>27.085108642617918</v>
      </c>
      <c r="AL48">
        <v>39.877399999999994</v>
      </c>
      <c r="AM48">
        <v>7.6468373571991748</v>
      </c>
      <c r="AN48">
        <v>3.158330602047095E-2</v>
      </c>
      <c r="AO48">
        <v>0</v>
      </c>
      <c r="AP48">
        <v>2.7006433861606181</v>
      </c>
      <c r="AQ48">
        <v>0</v>
      </c>
      <c r="AR48">
        <v>20.365799999999997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1.0931040000000001</v>
      </c>
      <c r="BA48">
        <v>1.5791238000000001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941.26414273226408</v>
      </c>
      <c r="DN48">
        <v>31.462270099373992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281.71735286091194</v>
      </c>
      <c r="L49">
        <v>7.5050423840284477</v>
      </c>
      <c r="M49">
        <v>56.480785200858982</v>
      </c>
      <c r="N49">
        <v>53.200523742032281</v>
      </c>
      <c r="O49">
        <v>74.751074286224707</v>
      </c>
      <c r="P49">
        <v>29.949143627109404</v>
      </c>
      <c r="Q49">
        <v>5.3078148634910924</v>
      </c>
      <c r="R49">
        <v>10.741820837501017</v>
      </c>
      <c r="S49">
        <v>6.4283152538272521</v>
      </c>
      <c r="T49">
        <v>0.36831600000000003</v>
      </c>
      <c r="U49">
        <v>62.112069571563381</v>
      </c>
      <c r="V49">
        <v>5.785607482014389</v>
      </c>
      <c r="W49">
        <v>12.363661936197502</v>
      </c>
      <c r="X49">
        <v>42.921431939368901</v>
      </c>
      <c r="Y49">
        <v>0</v>
      </c>
      <c r="Z49">
        <v>5.7566195999999987</v>
      </c>
      <c r="AA49">
        <v>18.513577979793244</v>
      </c>
      <c r="AB49">
        <v>19.470258505283528</v>
      </c>
      <c r="AC49">
        <v>14.124610071557477</v>
      </c>
      <c r="AD49">
        <v>17.698766931898401</v>
      </c>
      <c r="AE49">
        <v>24.008369573977426</v>
      </c>
      <c r="AF49">
        <v>5.9271258247520437</v>
      </c>
      <c r="AG49">
        <v>27.970599508676983</v>
      </c>
      <c r="AH49">
        <v>68.823600727200002</v>
      </c>
      <c r="AI49">
        <v>0</v>
      </c>
      <c r="AJ49">
        <v>0</v>
      </c>
      <c r="AK49">
        <v>27.085108642617918</v>
      </c>
      <c r="AL49">
        <v>59.816099999999999</v>
      </c>
      <c r="AM49">
        <v>7.6468373571991748</v>
      </c>
      <c r="AN49">
        <v>3.2179249267878837E-2</v>
      </c>
      <c r="AO49">
        <v>0</v>
      </c>
      <c r="AP49">
        <v>2.7006433861606181</v>
      </c>
      <c r="AQ49">
        <v>0</v>
      </c>
      <c r="AR49">
        <v>20.365799999999997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1.0931040000000001</v>
      </c>
      <c r="BA49">
        <v>1.5791238000000001</v>
      </c>
      <c r="BB49">
        <v>0.68420519999999996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958.48833042584079</v>
      </c>
      <c r="DN49">
        <v>32.016299329833949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281.71735286091194</v>
      </c>
      <c r="L50">
        <v>7.8145606889272035</v>
      </c>
      <c r="M50">
        <v>56.480785200858982</v>
      </c>
      <c r="N50">
        <v>53.200523742032281</v>
      </c>
      <c r="O50">
        <v>74.751074286224707</v>
      </c>
      <c r="P50">
        <v>29.949143627109404</v>
      </c>
      <c r="Q50">
        <v>5.3078148634910924</v>
      </c>
      <c r="R50">
        <v>10.741820837501017</v>
      </c>
      <c r="S50">
        <v>6.4672070311905205</v>
      </c>
      <c r="T50">
        <v>0.36831600000000003</v>
      </c>
      <c r="U50">
        <v>62.112069571563381</v>
      </c>
      <c r="V50">
        <v>5.785607482014389</v>
      </c>
      <c r="W50">
        <v>12.363661936197502</v>
      </c>
      <c r="X50">
        <v>49.509343852680416</v>
      </c>
      <c r="Y50">
        <v>0</v>
      </c>
      <c r="Z50">
        <v>5.7566195999999987</v>
      </c>
      <c r="AA50">
        <v>18.513577979793244</v>
      </c>
      <c r="AB50">
        <v>19.470258505283528</v>
      </c>
      <c r="AC50">
        <v>14.124610071557477</v>
      </c>
      <c r="AD50">
        <v>13.243365895612012</v>
      </c>
      <c r="AE50">
        <v>24.008369573977426</v>
      </c>
      <c r="AF50">
        <v>5.9271258247520437</v>
      </c>
      <c r="AG50">
        <v>27.970599508676983</v>
      </c>
      <c r="AH50">
        <v>68.823600727200002</v>
      </c>
      <c r="AI50">
        <v>0</v>
      </c>
      <c r="AJ50">
        <v>0</v>
      </c>
      <c r="AK50">
        <v>27.085108642617918</v>
      </c>
      <c r="AL50">
        <v>59.816099999999999</v>
      </c>
      <c r="AM50">
        <v>7.6468373571991748</v>
      </c>
      <c r="AN50">
        <v>3.2179249267878837E-2</v>
      </c>
      <c r="AO50">
        <v>0</v>
      </c>
      <c r="AP50">
        <v>2.7006433861606181</v>
      </c>
      <c r="AQ50">
        <v>0</v>
      </c>
      <c r="AR50">
        <v>20.365799999999997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1.0931040000000001</v>
      </c>
      <c r="BA50">
        <v>1.5791238000000001</v>
      </c>
      <c r="BB50">
        <v>0.68420519999999996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960.88892341455858</v>
      </c>
      <c r="DN50">
        <v>32.096627300403327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281.77112062019836</v>
      </c>
      <c r="L51">
        <v>8.2724360394677561</v>
      </c>
      <c r="M51">
        <v>58.796001816100215</v>
      </c>
      <c r="N51">
        <v>53.200523742032281</v>
      </c>
      <c r="O51">
        <v>74.751074286224707</v>
      </c>
      <c r="P51">
        <v>29.949143627109404</v>
      </c>
      <c r="Q51">
        <v>5.3331733013117502</v>
      </c>
      <c r="R51">
        <v>10.670421705993341</v>
      </c>
      <c r="S51">
        <v>6.5152988513243155</v>
      </c>
      <c r="T51">
        <v>0.36831600000000003</v>
      </c>
      <c r="U51">
        <v>62.112069571563381</v>
      </c>
      <c r="V51">
        <v>7.6856240287769788</v>
      </c>
      <c r="W51">
        <v>17.499607147185841</v>
      </c>
      <c r="X51">
        <v>58.363918212145286</v>
      </c>
      <c r="Y51">
        <v>0</v>
      </c>
      <c r="Z51">
        <v>5.7566195999999987</v>
      </c>
      <c r="AA51">
        <v>18.513577979793244</v>
      </c>
      <c r="AB51">
        <v>19.470258505283528</v>
      </c>
      <c r="AC51">
        <v>14.124610071557477</v>
      </c>
      <c r="AD51">
        <v>13.243365895612012</v>
      </c>
      <c r="AE51">
        <v>24.008369573977426</v>
      </c>
      <c r="AF51">
        <v>5.9271258247520437</v>
      </c>
      <c r="AG51">
        <v>27.970599508676983</v>
      </c>
      <c r="AH51">
        <v>68.823600727200002</v>
      </c>
      <c r="AI51">
        <v>0</v>
      </c>
      <c r="AJ51">
        <v>0</v>
      </c>
      <c r="AK51">
        <v>27.085108642617918</v>
      </c>
      <c r="AL51">
        <v>63.370389999999993</v>
      </c>
      <c r="AM51">
        <v>7.6468373571991748</v>
      </c>
      <c r="AN51">
        <v>3.2179249267878837E-2</v>
      </c>
      <c r="AO51">
        <v>0</v>
      </c>
      <c r="AP51">
        <v>2.7006433861606181</v>
      </c>
      <c r="AQ51">
        <v>0</v>
      </c>
      <c r="AR51">
        <v>20.365799999999997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1.0931040000000001</v>
      </c>
      <c r="BA51">
        <v>1.5791238000000001</v>
      </c>
      <c r="BB51">
        <v>0.68420519999999996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982.44301497122046</v>
      </c>
      <c r="DN51">
        <v>32.816272712472454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281.77112062019836</v>
      </c>
      <c r="L52">
        <v>8.8968115174775999</v>
      </c>
      <c r="M52">
        <v>63.892382084940003</v>
      </c>
      <c r="N52">
        <v>53.200523742032281</v>
      </c>
      <c r="O52">
        <v>74.751074286224707</v>
      </c>
      <c r="P52">
        <v>29.949143627109404</v>
      </c>
      <c r="Q52">
        <v>5.3331733013117502</v>
      </c>
      <c r="R52">
        <v>10.670421705993341</v>
      </c>
      <c r="S52">
        <v>6.5370400799486976</v>
      </c>
      <c r="T52">
        <v>0.36831600000000003</v>
      </c>
      <c r="U52">
        <v>62.112069571563381</v>
      </c>
      <c r="V52">
        <v>7.6856240287769788</v>
      </c>
      <c r="W52">
        <v>19.995300420093901</v>
      </c>
      <c r="X52">
        <v>64.787941323206979</v>
      </c>
      <c r="Y52">
        <v>0</v>
      </c>
      <c r="Z52">
        <v>5.7566195999999987</v>
      </c>
      <c r="AA52">
        <v>18.513577979793244</v>
      </c>
      <c r="AB52">
        <v>19.470258505283528</v>
      </c>
      <c r="AC52">
        <v>14.124610071557477</v>
      </c>
      <c r="AD52">
        <v>13.243365895612012</v>
      </c>
      <c r="AE52">
        <v>24.008369573977426</v>
      </c>
      <c r="AF52">
        <v>5.9271258247520437</v>
      </c>
      <c r="AG52">
        <v>27.970599508676983</v>
      </c>
      <c r="AH52">
        <v>68.823600727200002</v>
      </c>
      <c r="AI52">
        <v>0</v>
      </c>
      <c r="AJ52">
        <v>0</v>
      </c>
      <c r="AK52">
        <v>27.085108642617918</v>
      </c>
      <c r="AL52">
        <v>63.370389999999993</v>
      </c>
      <c r="AM52">
        <v>7.6468373571991748</v>
      </c>
      <c r="AN52">
        <v>3.2179249267878837E-2</v>
      </c>
      <c r="AO52">
        <v>0</v>
      </c>
      <c r="AP52">
        <v>2.7006433861606181</v>
      </c>
      <c r="AQ52">
        <v>0</v>
      </c>
      <c r="AR52">
        <v>20.365799999999997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1.0931040000000001</v>
      </c>
      <c r="BA52">
        <v>1.5791238000000001</v>
      </c>
      <c r="BB52">
        <v>0.68420519999999996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996.63147367661384</v>
      </c>
      <c r="DN52">
        <v>33.290027366522352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281.77112062019836</v>
      </c>
      <c r="L53">
        <v>9.3130618361508279</v>
      </c>
      <c r="M53">
        <v>64.940696266386638</v>
      </c>
      <c r="N53">
        <v>53.200523742032281</v>
      </c>
      <c r="O53">
        <v>74.751074286224707</v>
      </c>
      <c r="P53">
        <v>29.949143627109404</v>
      </c>
      <c r="Q53">
        <v>5.3331733013117502</v>
      </c>
      <c r="R53">
        <v>16.56566949675334</v>
      </c>
      <c r="S53">
        <v>6.5370400799486976</v>
      </c>
      <c r="T53">
        <v>0.36831600000000003</v>
      </c>
      <c r="U53">
        <v>61.738302550715815</v>
      </c>
      <c r="V53">
        <v>7.6856240287769788</v>
      </c>
      <c r="W53">
        <v>19.995300420093901</v>
      </c>
      <c r="X53">
        <v>64.787941323206979</v>
      </c>
      <c r="Y53">
        <v>0</v>
      </c>
      <c r="Z53">
        <v>5.7566195999999987</v>
      </c>
      <c r="AA53">
        <v>18.513577979793244</v>
      </c>
      <c r="AB53">
        <v>19.470258505283528</v>
      </c>
      <c r="AC53">
        <v>14.124610071557477</v>
      </c>
      <c r="AD53">
        <v>13.243365895612012</v>
      </c>
      <c r="AE53">
        <v>24.008369573977426</v>
      </c>
      <c r="AF53">
        <v>5.9271258247520437</v>
      </c>
      <c r="AG53">
        <v>27.970599508676983</v>
      </c>
      <c r="AH53">
        <v>68.823600727200002</v>
      </c>
      <c r="AI53">
        <v>0</v>
      </c>
      <c r="AJ53">
        <v>0</v>
      </c>
      <c r="AK53">
        <v>27.085108642617918</v>
      </c>
      <c r="AL53">
        <v>63.370389999999993</v>
      </c>
      <c r="AM53">
        <v>7.6468373571991748</v>
      </c>
      <c r="AN53">
        <v>3.2179249267878837E-2</v>
      </c>
      <c r="AO53">
        <v>0</v>
      </c>
      <c r="AP53">
        <v>5.3450233684428916</v>
      </c>
      <c r="AQ53">
        <v>0</v>
      </c>
      <c r="AR53">
        <v>20.365799999999997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1.6396559999999998</v>
      </c>
      <c r="BA53">
        <v>1.5791238000000001</v>
      </c>
      <c r="BB53">
        <v>0.66544289999999995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1006.4620412363959</v>
      </c>
      <c r="DN53">
        <v>33.617674759055042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281.77112062019836</v>
      </c>
      <c r="L54">
        <v>9.2858453090643795</v>
      </c>
      <c r="M54">
        <v>64.940696266386638</v>
      </c>
      <c r="N54">
        <v>53.200523742032281</v>
      </c>
      <c r="O54">
        <v>74.751074286224707</v>
      </c>
      <c r="P54">
        <v>29.949143627109404</v>
      </c>
      <c r="Q54">
        <v>6.3131458918407759</v>
      </c>
      <c r="R54">
        <v>17.083313200183991</v>
      </c>
      <c r="S54">
        <v>6.5370400799486976</v>
      </c>
      <c r="T54">
        <v>0.72899999999999998</v>
      </c>
      <c r="U54">
        <v>61.738302550715815</v>
      </c>
      <c r="V54">
        <v>7.6856240287769788</v>
      </c>
      <c r="W54">
        <v>19.995300420093901</v>
      </c>
      <c r="X54">
        <v>64.787941323206979</v>
      </c>
      <c r="Y54">
        <v>0</v>
      </c>
      <c r="Z54">
        <v>5.7566195999999987</v>
      </c>
      <c r="AA54">
        <v>18.513577979793244</v>
      </c>
      <c r="AB54">
        <v>19.470258505283528</v>
      </c>
      <c r="AC54">
        <v>14.124610071557477</v>
      </c>
      <c r="AD54">
        <v>13.243365895612012</v>
      </c>
      <c r="AE54">
        <v>24.008369573977426</v>
      </c>
      <c r="AF54">
        <v>5.9271258247520437</v>
      </c>
      <c r="AG54">
        <v>27.970599508676983</v>
      </c>
      <c r="AH54">
        <v>68.823600727200002</v>
      </c>
      <c r="AI54">
        <v>0</v>
      </c>
      <c r="AJ54">
        <v>0</v>
      </c>
      <c r="AK54">
        <v>27.085108642617918</v>
      </c>
      <c r="AL54">
        <v>63.370389999999993</v>
      </c>
      <c r="AM54">
        <v>7.6468373571991748</v>
      </c>
      <c r="AN54">
        <v>3.2179249267878837E-2</v>
      </c>
      <c r="AO54">
        <v>0</v>
      </c>
      <c r="AP54">
        <v>5.3450233684428916</v>
      </c>
      <c r="AQ54">
        <v>0</v>
      </c>
      <c r="AR54">
        <v>20.365799999999997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1.6396559999999998</v>
      </c>
      <c r="BA54">
        <v>1.5791238000000001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1008.8248964845365</v>
      </c>
      <c r="DN54">
        <v>33.718035377787693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281.77112062019836</v>
      </c>
      <c r="L55">
        <v>7.5588242770153302</v>
      </c>
      <c r="M55">
        <v>64.940696266386638</v>
      </c>
      <c r="N55">
        <v>53.200523742032281</v>
      </c>
      <c r="O55">
        <v>74.751074286224707</v>
      </c>
      <c r="P55">
        <v>29.949143627109404</v>
      </c>
      <c r="Q55">
        <v>6.3131458918407759</v>
      </c>
      <c r="R55">
        <v>17.083313200183991</v>
      </c>
      <c r="S55">
        <v>6.5370400799486976</v>
      </c>
      <c r="T55">
        <v>0.72899999999999998</v>
      </c>
      <c r="U55">
        <v>61.738302550715815</v>
      </c>
      <c r="V55">
        <v>7.6856240287769788</v>
      </c>
      <c r="W55">
        <v>19.995300420093901</v>
      </c>
      <c r="X55">
        <v>64.787941323206979</v>
      </c>
      <c r="Y55">
        <v>0</v>
      </c>
      <c r="Z55">
        <v>5.7566195999999987</v>
      </c>
      <c r="AA55">
        <v>18.513577979793244</v>
      </c>
      <c r="AB55">
        <v>19.470258505283528</v>
      </c>
      <c r="AC55">
        <v>14.124610071557477</v>
      </c>
      <c r="AD55">
        <v>13.243365895612012</v>
      </c>
      <c r="AE55">
        <v>24.008369573977426</v>
      </c>
      <c r="AF55">
        <v>5.9271258247520437</v>
      </c>
      <c r="AG55">
        <v>27.970599508676983</v>
      </c>
      <c r="AH55">
        <v>68.823600727200002</v>
      </c>
      <c r="AI55">
        <v>0</v>
      </c>
      <c r="AJ55">
        <v>0</v>
      </c>
      <c r="AK55">
        <v>27.085108642617918</v>
      </c>
      <c r="AL55">
        <v>63.370389999999993</v>
      </c>
      <c r="AM55">
        <v>7.6468373571991748</v>
      </c>
      <c r="AN55">
        <v>3.2179249267878837E-2</v>
      </c>
      <c r="AO55">
        <v>0</v>
      </c>
      <c r="AP55">
        <v>5.3450233684428916</v>
      </c>
      <c r="AQ55">
        <v>0</v>
      </c>
      <c r="AR55">
        <v>21.335599999999992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1.6396559999999998</v>
      </c>
      <c r="BA55">
        <v>1.5791238000000001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1008.092133436411</v>
      </c>
      <c r="DN55">
        <v>33.693577393864068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281.77112062019836</v>
      </c>
      <c r="L56">
        <v>7.5183264718234897</v>
      </c>
      <c r="M56">
        <v>64.940696266386638</v>
      </c>
      <c r="N56">
        <v>53.200523742032281</v>
      </c>
      <c r="O56">
        <v>74.751074286224707</v>
      </c>
      <c r="P56">
        <v>29.949143627109404</v>
      </c>
      <c r="Q56">
        <v>6.3131458918407759</v>
      </c>
      <c r="R56">
        <v>17.083313200183991</v>
      </c>
      <c r="S56">
        <v>6.5370400799486976</v>
      </c>
      <c r="T56">
        <v>0.72899999999999998</v>
      </c>
      <c r="U56">
        <v>61.738302550715815</v>
      </c>
      <c r="V56">
        <v>7.6856240287769788</v>
      </c>
      <c r="W56">
        <v>19.995300420093901</v>
      </c>
      <c r="X56">
        <v>64.787941323206979</v>
      </c>
      <c r="Y56">
        <v>0</v>
      </c>
      <c r="Z56">
        <v>5.7566195999999987</v>
      </c>
      <c r="AA56">
        <v>18.513577979793244</v>
      </c>
      <c r="AB56">
        <v>19.470258505283528</v>
      </c>
      <c r="AC56">
        <v>14.124610071557477</v>
      </c>
      <c r="AD56">
        <v>13.243365895612012</v>
      </c>
      <c r="AE56">
        <v>24.008369573977426</v>
      </c>
      <c r="AF56">
        <v>5.9271258247520437</v>
      </c>
      <c r="AG56">
        <v>27.970599508676983</v>
      </c>
      <c r="AH56">
        <v>68.823600727200002</v>
      </c>
      <c r="AI56">
        <v>0</v>
      </c>
      <c r="AJ56">
        <v>0</v>
      </c>
      <c r="AK56">
        <v>27.085108642617918</v>
      </c>
      <c r="AL56">
        <v>63.370389999999993</v>
      </c>
      <c r="AM56">
        <v>7.6468373571991748</v>
      </c>
      <c r="AN56">
        <v>3.2179249267878837E-2</v>
      </c>
      <c r="AO56">
        <v>0</v>
      </c>
      <c r="AP56">
        <v>5.3450233684428916</v>
      </c>
      <c r="AQ56">
        <v>0</v>
      </c>
      <c r="AR56">
        <v>21.335599999999992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2.1862070999999998</v>
      </c>
      <c r="BA56">
        <v>1.5791238000000001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1008.5818403978457</v>
      </c>
      <c r="DN56">
        <v>33.709923727237637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281.77112062019836</v>
      </c>
      <c r="L57">
        <v>8.7239073788555217</v>
      </c>
      <c r="M57">
        <v>64.940696266386638</v>
      </c>
      <c r="N57">
        <v>53.200523742032281</v>
      </c>
      <c r="O57">
        <v>74.751074286224707</v>
      </c>
      <c r="P57">
        <v>29.949143627109404</v>
      </c>
      <c r="Q57">
        <v>6.3131458918407759</v>
      </c>
      <c r="R57">
        <v>19.210828821283947</v>
      </c>
      <c r="S57">
        <v>6.5370400799486976</v>
      </c>
      <c r="T57">
        <v>0.72899999999999998</v>
      </c>
      <c r="U57">
        <v>61.738302550715815</v>
      </c>
      <c r="V57">
        <v>7.6856240287769788</v>
      </c>
      <c r="W57">
        <v>19.995300420093901</v>
      </c>
      <c r="X57">
        <v>64.787941323206979</v>
      </c>
      <c r="Y57">
        <v>0</v>
      </c>
      <c r="Z57">
        <v>5.7566195999999987</v>
      </c>
      <c r="AA57">
        <v>18.513577979793244</v>
      </c>
      <c r="AB57">
        <v>19.470258505283528</v>
      </c>
      <c r="AC57">
        <v>14.124610071557477</v>
      </c>
      <c r="AD57">
        <v>13.243365895612012</v>
      </c>
      <c r="AE57">
        <v>24.008369573977426</v>
      </c>
      <c r="AF57">
        <v>5.9271258247520437</v>
      </c>
      <c r="AG57">
        <v>27.970599508676983</v>
      </c>
      <c r="AH57">
        <v>68.823600727200002</v>
      </c>
      <c r="AI57">
        <v>0</v>
      </c>
      <c r="AJ57">
        <v>0</v>
      </c>
      <c r="AK57">
        <v>27.085108642617918</v>
      </c>
      <c r="AL57">
        <v>63.370389999999993</v>
      </c>
      <c r="AM57">
        <v>7.6468373571991748</v>
      </c>
      <c r="AN57">
        <v>3.2775162406498387E-2</v>
      </c>
      <c r="AO57">
        <v>0</v>
      </c>
      <c r="AP57">
        <v>2.7006433861606181</v>
      </c>
      <c r="AQ57">
        <v>0</v>
      </c>
      <c r="AR57">
        <v>20.365799999999997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2.1862070999999998</v>
      </c>
      <c r="BA57">
        <v>1.5791238000000001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1008.3105683122494</v>
      </c>
      <c r="DN57">
        <v>33.700708271822307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288.19251791826917</v>
      </c>
      <c r="L58">
        <v>11.013284131558283</v>
      </c>
      <c r="M58">
        <v>64.940696266386638</v>
      </c>
      <c r="N58">
        <v>53.200523742032281</v>
      </c>
      <c r="O58">
        <v>74.751074286224707</v>
      </c>
      <c r="P58">
        <v>29.949143627109404</v>
      </c>
      <c r="Q58">
        <v>6.3131458918407759</v>
      </c>
      <c r="R58">
        <v>19.210828821283947</v>
      </c>
      <c r="S58">
        <v>6.5370400799486976</v>
      </c>
      <c r="T58">
        <v>0.72899999999999998</v>
      </c>
      <c r="U58">
        <v>61.738302550715815</v>
      </c>
      <c r="V58">
        <v>7.6856240287769788</v>
      </c>
      <c r="W58">
        <v>19.995300420093901</v>
      </c>
      <c r="X58">
        <v>64.787941323206979</v>
      </c>
      <c r="Y58">
        <v>0</v>
      </c>
      <c r="Z58">
        <v>5.7566195999999987</v>
      </c>
      <c r="AA58">
        <v>18.513577979793244</v>
      </c>
      <c r="AB58">
        <v>19.470258505283528</v>
      </c>
      <c r="AC58">
        <v>14.124610071557477</v>
      </c>
      <c r="AD58">
        <v>13.243365895612012</v>
      </c>
      <c r="AE58">
        <v>24.008369573977426</v>
      </c>
      <c r="AF58">
        <v>5.9271258247520437</v>
      </c>
      <c r="AG58">
        <v>27.970599508676983</v>
      </c>
      <c r="AH58">
        <v>68.823600727200002</v>
      </c>
      <c r="AI58">
        <v>0</v>
      </c>
      <c r="AJ58">
        <v>0</v>
      </c>
      <c r="AK58">
        <v>27.085108642617918</v>
      </c>
      <c r="AL58">
        <v>63.370389999999993</v>
      </c>
      <c r="AM58">
        <v>7.6468373571991748</v>
      </c>
      <c r="AN58">
        <v>3.2775162406498387E-2</v>
      </c>
      <c r="AO58">
        <v>0</v>
      </c>
      <c r="AP58">
        <v>2.7006433861606181</v>
      </c>
      <c r="AQ58">
        <v>0</v>
      </c>
      <c r="AR58">
        <v>20.365799999999997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2.1862070999999998</v>
      </c>
      <c r="BA58">
        <v>1.5791238000000001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1016.7399840283205</v>
      </c>
      <c r="DN58">
        <v>33.982066606524867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325.50895344038128</v>
      </c>
      <c r="L59">
        <v>11.554409545833481</v>
      </c>
      <c r="M59">
        <v>64.940696266386638</v>
      </c>
      <c r="N59">
        <v>53.200523742032281</v>
      </c>
      <c r="O59">
        <v>74.751074286224707</v>
      </c>
      <c r="P59">
        <v>29.949143627109404</v>
      </c>
      <c r="Q59">
        <v>6.3131458918407759</v>
      </c>
      <c r="R59">
        <v>19.210828821283947</v>
      </c>
      <c r="S59">
        <v>6.5370400799486976</v>
      </c>
      <c r="T59">
        <v>0.72899999999999998</v>
      </c>
      <c r="U59">
        <v>61.738302550715815</v>
      </c>
      <c r="V59">
        <v>7.6856240287769788</v>
      </c>
      <c r="W59">
        <v>19.995300420093901</v>
      </c>
      <c r="X59">
        <v>64.787941323206979</v>
      </c>
      <c r="Y59">
        <v>0</v>
      </c>
      <c r="Z59">
        <v>5.7566195999999987</v>
      </c>
      <c r="AA59">
        <v>18.513577979793244</v>
      </c>
      <c r="AB59">
        <v>19.470258505283528</v>
      </c>
      <c r="AC59">
        <v>14.124610071557477</v>
      </c>
      <c r="AD59">
        <v>13.243365895612012</v>
      </c>
      <c r="AE59">
        <v>24.008369573977426</v>
      </c>
      <c r="AF59">
        <v>5.9271258247520437</v>
      </c>
      <c r="AG59">
        <v>27.970599508676983</v>
      </c>
      <c r="AH59">
        <v>68.823600727200002</v>
      </c>
      <c r="AI59">
        <v>0</v>
      </c>
      <c r="AJ59">
        <v>0</v>
      </c>
      <c r="AK59">
        <v>27.085108642617918</v>
      </c>
      <c r="AL59">
        <v>63.370389999999993</v>
      </c>
      <c r="AM59">
        <v>7.6468373571991748</v>
      </c>
      <c r="AN59">
        <v>3.2775162406498387E-2</v>
      </c>
      <c r="AO59">
        <v>0</v>
      </c>
      <c r="AP59">
        <v>2.7006433861606181</v>
      </c>
      <c r="AQ59">
        <v>0</v>
      </c>
      <c r="AR59">
        <v>20.365799999999997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2.1862070999999998</v>
      </c>
      <c r="BA59">
        <v>1.5791238000000001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1053.3747457464626</v>
      </c>
      <c r="DN59">
        <v>35.204865824770167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362.82538896249332</v>
      </c>
      <c r="L60">
        <v>13.06318375092196</v>
      </c>
      <c r="M60">
        <v>64.940696266386638</v>
      </c>
      <c r="N60">
        <v>53.200523742032281</v>
      </c>
      <c r="O60">
        <v>74.751074286224707</v>
      </c>
      <c r="P60">
        <v>29.949143627109404</v>
      </c>
      <c r="Q60">
        <v>6.3131458918407759</v>
      </c>
      <c r="R60">
        <v>19.210828821283947</v>
      </c>
      <c r="S60">
        <v>6.5370400799486976</v>
      </c>
      <c r="T60">
        <v>0.72899999999999998</v>
      </c>
      <c r="U60">
        <v>61.738302550715815</v>
      </c>
      <c r="V60">
        <v>7.6856240287769788</v>
      </c>
      <c r="W60">
        <v>19.995300420093901</v>
      </c>
      <c r="X60">
        <v>64.787941323206979</v>
      </c>
      <c r="Y60">
        <v>0</v>
      </c>
      <c r="Z60">
        <v>5.7566195999999987</v>
      </c>
      <c r="AA60">
        <v>18.513577979793244</v>
      </c>
      <c r="AB60">
        <v>19.470258505283528</v>
      </c>
      <c r="AC60">
        <v>14.124610071557477</v>
      </c>
      <c r="AD60">
        <v>13.243365895612012</v>
      </c>
      <c r="AE60">
        <v>24.008369573977426</v>
      </c>
      <c r="AF60">
        <v>5.9271258247520437</v>
      </c>
      <c r="AG60">
        <v>27.970599508676983</v>
      </c>
      <c r="AH60">
        <v>68.823600727200002</v>
      </c>
      <c r="AI60">
        <v>0</v>
      </c>
      <c r="AJ60">
        <v>0</v>
      </c>
      <c r="AK60">
        <v>27.085108642617918</v>
      </c>
      <c r="AL60">
        <v>63.370389999999993</v>
      </c>
      <c r="AM60">
        <v>7.6468373571991748</v>
      </c>
      <c r="AN60">
        <v>3.2775162406498387E-2</v>
      </c>
      <c r="AO60">
        <v>0</v>
      </c>
      <c r="AP60">
        <v>2.7006433861606181</v>
      </c>
      <c r="AQ60">
        <v>0</v>
      </c>
      <c r="AR60">
        <v>20.365799999999997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2.1862070999999998</v>
      </c>
      <c r="BA60">
        <v>1.5791238000000001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1090.9459012053021</v>
      </c>
      <c r="DN60">
        <v>36.458920093131226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400.14182448460537</v>
      </c>
      <c r="L61">
        <v>13.479434069595197</v>
      </c>
      <c r="M61">
        <v>64.940696266386638</v>
      </c>
      <c r="N61">
        <v>53.200523742032281</v>
      </c>
      <c r="O61">
        <v>74.751074286224707</v>
      </c>
      <c r="P61">
        <v>29.949143627109404</v>
      </c>
      <c r="Q61">
        <v>6.3131458918407759</v>
      </c>
      <c r="R61">
        <v>19.210828821283947</v>
      </c>
      <c r="S61">
        <v>6.5370400799486976</v>
      </c>
      <c r="T61">
        <v>0.72899999999999998</v>
      </c>
      <c r="U61">
        <v>62.088812956932856</v>
      </c>
      <c r="V61">
        <v>7.6856240287769788</v>
      </c>
      <c r="W61">
        <v>19.995300420093901</v>
      </c>
      <c r="X61">
        <v>64.787941323206979</v>
      </c>
      <c r="Y61">
        <v>0</v>
      </c>
      <c r="Z61">
        <v>2.8985999999999996</v>
      </c>
      <c r="AA61">
        <v>18.513577979793244</v>
      </c>
      <c r="AB61">
        <v>19.470258505283528</v>
      </c>
      <c r="AC61">
        <v>14.124610071557477</v>
      </c>
      <c r="AD61">
        <v>13.243365895612012</v>
      </c>
      <c r="AE61">
        <v>24.008369573977426</v>
      </c>
      <c r="AF61">
        <v>5.9271258247520437</v>
      </c>
      <c r="AG61">
        <v>27.970599508676983</v>
      </c>
      <c r="AH61">
        <v>68.823600727200002</v>
      </c>
      <c r="AI61">
        <v>0</v>
      </c>
      <c r="AJ61">
        <v>0</v>
      </c>
      <c r="AK61">
        <v>27.085108642617918</v>
      </c>
      <c r="AL61">
        <v>63.370389999999993</v>
      </c>
      <c r="AM61">
        <v>7.6468373571991748</v>
      </c>
      <c r="AN61">
        <v>3.2775162406498387E-2</v>
      </c>
      <c r="AO61">
        <v>0</v>
      </c>
      <c r="AP61">
        <v>3.9384382714842352</v>
      </c>
      <c r="AQ61">
        <v>0</v>
      </c>
      <c r="AR61">
        <v>20.365799999999997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2.1862070999999998</v>
      </c>
      <c r="BA61">
        <v>1.5791238000000001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1126.2310453319137</v>
      </c>
      <c r="DN61">
        <v>37.636747498845608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403.43231313607419</v>
      </c>
      <c r="L62">
        <v>13.692344026344957</v>
      </c>
      <c r="M62">
        <v>64.940696266386638</v>
      </c>
      <c r="N62">
        <v>53.200523742032281</v>
      </c>
      <c r="O62">
        <v>74.751074286224707</v>
      </c>
      <c r="P62">
        <v>29.949143627109404</v>
      </c>
      <c r="Q62">
        <v>9.5231117941060255</v>
      </c>
      <c r="R62">
        <v>19.210828821283947</v>
      </c>
      <c r="S62">
        <v>6.5370400799486976</v>
      </c>
      <c r="T62">
        <v>0.72899999999999998</v>
      </c>
      <c r="U62">
        <v>62.112069571563381</v>
      </c>
      <c r="V62">
        <v>7.6856240287769788</v>
      </c>
      <c r="W62">
        <v>19.995300420093901</v>
      </c>
      <c r="X62">
        <v>64.787941323206979</v>
      </c>
      <c r="Y62">
        <v>0</v>
      </c>
      <c r="Z62">
        <v>2.8985999999999996</v>
      </c>
      <c r="AA62">
        <v>18.513577979793244</v>
      </c>
      <c r="AB62">
        <v>19.470258505283528</v>
      </c>
      <c r="AC62">
        <v>14.124610071557477</v>
      </c>
      <c r="AD62">
        <v>13.243365895612012</v>
      </c>
      <c r="AE62">
        <v>24.008369573977426</v>
      </c>
      <c r="AF62">
        <v>5.9271258247520437</v>
      </c>
      <c r="AG62">
        <v>27.970599508676983</v>
      </c>
      <c r="AH62">
        <v>68.823600727200002</v>
      </c>
      <c r="AI62">
        <v>0</v>
      </c>
      <c r="AJ62">
        <v>0</v>
      </c>
      <c r="AK62">
        <v>27.085108642617918</v>
      </c>
      <c r="AL62">
        <v>63.370389999999993</v>
      </c>
      <c r="AM62">
        <v>7.6468373571991748</v>
      </c>
      <c r="AN62">
        <v>3.2775162406498387E-2</v>
      </c>
      <c r="AO62">
        <v>0</v>
      </c>
      <c r="AP62">
        <v>3.9384382714842352</v>
      </c>
      <c r="AQ62">
        <v>0</v>
      </c>
      <c r="AR62">
        <v>20.365799999999997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2.1862070999999998</v>
      </c>
      <c r="BA62">
        <v>1.5791238000000001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1132.7500735925812</v>
      </c>
      <c r="DN62">
        <v>37.854340363292494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432.53913284332174</v>
      </c>
      <c r="L63">
        <v>13.692344026344957</v>
      </c>
      <c r="M63">
        <v>64.940696266386638</v>
      </c>
      <c r="N63">
        <v>53.200523742032281</v>
      </c>
      <c r="O63">
        <v>74.751074286224707</v>
      </c>
      <c r="P63">
        <v>29.949143627109404</v>
      </c>
      <c r="Q63">
        <v>9.5231117941060255</v>
      </c>
      <c r="R63">
        <v>19.210828821283947</v>
      </c>
      <c r="S63">
        <v>6.5370400799486976</v>
      </c>
      <c r="T63">
        <v>0.72899999999999998</v>
      </c>
      <c r="U63">
        <v>62.112069571563381</v>
      </c>
      <c r="V63">
        <v>7.6856240287769788</v>
      </c>
      <c r="W63">
        <v>19.995300420093901</v>
      </c>
      <c r="X63">
        <v>64.787941323206979</v>
      </c>
      <c r="Y63">
        <v>0</v>
      </c>
      <c r="Z63">
        <v>2.8985999999999996</v>
      </c>
      <c r="AA63">
        <v>18.513577979793244</v>
      </c>
      <c r="AB63">
        <v>19.470258505283528</v>
      </c>
      <c r="AC63">
        <v>14.124610071557477</v>
      </c>
      <c r="AD63">
        <v>13.243365895612012</v>
      </c>
      <c r="AE63">
        <v>24.008369573977426</v>
      </c>
      <c r="AF63">
        <v>5.9271258247520437</v>
      </c>
      <c r="AG63">
        <v>27.970599508676983</v>
      </c>
      <c r="AH63">
        <v>68.823600727200002</v>
      </c>
      <c r="AI63">
        <v>0</v>
      </c>
      <c r="AJ63">
        <v>0</v>
      </c>
      <c r="AK63">
        <v>27.085108642617918</v>
      </c>
      <c r="AL63">
        <v>61.983349999999994</v>
      </c>
      <c r="AM63">
        <v>7.6468373571991748</v>
      </c>
      <c r="AN63">
        <v>3.2775162406498387E-2</v>
      </c>
      <c r="AO63">
        <v>0</v>
      </c>
      <c r="AP63">
        <v>5.0637063490511602</v>
      </c>
      <c r="AQ63">
        <v>0</v>
      </c>
      <c r="AR63">
        <v>20.365799999999997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2.1862070999999998</v>
      </c>
      <c r="BA63">
        <v>1.5791238000000001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1160.6633599998947</v>
      </c>
      <c r="DN63">
        <v>38.786101740793512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432.53913284332174</v>
      </c>
      <c r="L64">
        <v>13.692344026344957</v>
      </c>
      <c r="M64">
        <v>64.940696266386638</v>
      </c>
      <c r="N64">
        <v>53.200523742032281</v>
      </c>
      <c r="O64">
        <v>74.751074286224707</v>
      </c>
      <c r="P64">
        <v>29.949143627109404</v>
      </c>
      <c r="Q64">
        <v>9.5231117941060255</v>
      </c>
      <c r="R64">
        <v>19.210828821283947</v>
      </c>
      <c r="S64">
        <v>6.5370400799486976</v>
      </c>
      <c r="T64">
        <v>0.72899999999999998</v>
      </c>
      <c r="U64">
        <v>62.112069571563381</v>
      </c>
      <c r="V64">
        <v>7.6856240287769788</v>
      </c>
      <c r="W64">
        <v>19.995300420093901</v>
      </c>
      <c r="X64">
        <v>64.787941323206979</v>
      </c>
      <c r="Y64">
        <v>0</v>
      </c>
      <c r="Z64">
        <v>2.8985999999999996</v>
      </c>
      <c r="AA64">
        <v>18.513577979793244</v>
      </c>
      <c r="AB64">
        <v>19.470258505283528</v>
      </c>
      <c r="AC64">
        <v>14.124610071557477</v>
      </c>
      <c r="AD64">
        <v>13.243365895612012</v>
      </c>
      <c r="AE64">
        <v>24.008369573977426</v>
      </c>
      <c r="AF64">
        <v>5.9271258247520437</v>
      </c>
      <c r="AG64">
        <v>27.970599508676983</v>
      </c>
      <c r="AH64">
        <v>68.823600727200002</v>
      </c>
      <c r="AI64">
        <v>0</v>
      </c>
      <c r="AJ64">
        <v>0</v>
      </c>
      <c r="AK64">
        <v>27.085108642617918</v>
      </c>
      <c r="AL64">
        <v>61.983349999999994</v>
      </c>
      <c r="AM64">
        <v>7.6468373571991748</v>
      </c>
      <c r="AN64">
        <v>3.2775162406498387E-2</v>
      </c>
      <c r="AO64">
        <v>0</v>
      </c>
      <c r="AP64">
        <v>5.0637063490511602</v>
      </c>
      <c r="AQ64">
        <v>0</v>
      </c>
      <c r="AR64">
        <v>20.365799999999997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2.1862070999999998</v>
      </c>
      <c r="BA64">
        <v>1.5791238000000001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1160.6633599998947</v>
      </c>
      <c r="DN64">
        <v>38.786101740793512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432.53913284332174</v>
      </c>
      <c r="L65">
        <v>13.692344026344957</v>
      </c>
      <c r="M65">
        <v>64.940696266386638</v>
      </c>
      <c r="N65">
        <v>53.200523742032281</v>
      </c>
      <c r="O65">
        <v>74.751074286224707</v>
      </c>
      <c r="P65">
        <v>29.949143627109404</v>
      </c>
      <c r="Q65">
        <v>9.5231117941060255</v>
      </c>
      <c r="R65">
        <v>19.210828821283947</v>
      </c>
      <c r="S65">
        <v>6.5370400799486976</v>
      </c>
      <c r="T65">
        <v>0.72899999999999998</v>
      </c>
      <c r="U65">
        <v>62.112069571563381</v>
      </c>
      <c r="V65">
        <v>7.6856240287769788</v>
      </c>
      <c r="W65">
        <v>19.995300420093901</v>
      </c>
      <c r="X65">
        <v>64.787941323206979</v>
      </c>
      <c r="Y65">
        <v>0</v>
      </c>
      <c r="Z65">
        <v>2.8985999999999996</v>
      </c>
      <c r="AA65">
        <v>18.513577979793244</v>
      </c>
      <c r="AB65">
        <v>19.470258505283528</v>
      </c>
      <c r="AC65">
        <v>14.124610071557477</v>
      </c>
      <c r="AD65">
        <v>13.243365895612012</v>
      </c>
      <c r="AE65">
        <v>24.008369573977426</v>
      </c>
      <c r="AF65">
        <v>5.9271258247520437</v>
      </c>
      <c r="AG65">
        <v>27.970599508676983</v>
      </c>
      <c r="AH65">
        <v>68.823600727200002</v>
      </c>
      <c r="AI65">
        <v>0</v>
      </c>
      <c r="AJ65">
        <v>0</v>
      </c>
      <c r="AK65">
        <v>27.085108642617918</v>
      </c>
      <c r="AL65">
        <v>61.983349999999994</v>
      </c>
      <c r="AM65">
        <v>7.6468373571991748</v>
      </c>
      <c r="AN65">
        <v>3.3371045436329599E-2</v>
      </c>
      <c r="AO65">
        <v>0</v>
      </c>
      <c r="AP65">
        <v>5.0637063490511602</v>
      </c>
      <c r="AQ65">
        <v>0</v>
      </c>
      <c r="AR65">
        <v>20.365799999999997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2.1862070999999998</v>
      </c>
      <c r="BA65">
        <v>1.5791238000000001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1160.6639364676314</v>
      </c>
      <c r="DN65">
        <v>38.786121156086651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432.53913284332174</v>
      </c>
      <c r="L66">
        <v>13.692344026344957</v>
      </c>
      <c r="M66">
        <v>64.940696266386638</v>
      </c>
      <c r="N66">
        <v>53.200523742032281</v>
      </c>
      <c r="O66">
        <v>74.751074286224707</v>
      </c>
      <c r="P66">
        <v>29.949143627109404</v>
      </c>
      <c r="Q66">
        <v>9.5231117941060255</v>
      </c>
      <c r="R66">
        <v>19.210828821283947</v>
      </c>
      <c r="S66">
        <v>6.5370400799486976</v>
      </c>
      <c r="T66">
        <v>0.72899999999999998</v>
      </c>
      <c r="U66">
        <v>62.112069571563381</v>
      </c>
      <c r="V66">
        <v>7.6856240287769788</v>
      </c>
      <c r="W66">
        <v>19.995300420093901</v>
      </c>
      <c r="X66">
        <v>64.787941323206979</v>
      </c>
      <c r="Y66">
        <v>0</v>
      </c>
      <c r="Z66">
        <v>2.8985999999999996</v>
      </c>
      <c r="AA66">
        <v>18.513577979793244</v>
      </c>
      <c r="AB66">
        <v>19.470258505283528</v>
      </c>
      <c r="AC66">
        <v>14.124610071557477</v>
      </c>
      <c r="AD66">
        <v>13.243365895612012</v>
      </c>
      <c r="AE66">
        <v>24.008369573977426</v>
      </c>
      <c r="AF66">
        <v>5.9271258247520437</v>
      </c>
      <c r="AG66">
        <v>27.970599508676983</v>
      </c>
      <c r="AH66">
        <v>68.823600727200002</v>
      </c>
      <c r="AI66">
        <v>0</v>
      </c>
      <c r="AJ66">
        <v>0</v>
      </c>
      <c r="AK66">
        <v>27.085108642617918</v>
      </c>
      <c r="AL66">
        <v>61.983349999999994</v>
      </c>
      <c r="AM66">
        <v>7.6468373571991748</v>
      </c>
      <c r="AN66">
        <v>3.3371045436329599E-2</v>
      </c>
      <c r="AO66">
        <v>0</v>
      </c>
      <c r="AP66">
        <v>5.0637063490511602</v>
      </c>
      <c r="AQ66">
        <v>0</v>
      </c>
      <c r="AR66">
        <v>20.365799999999997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2.1862070999999998</v>
      </c>
      <c r="BA66">
        <v>1.5791238000000001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1160.6639364676314</v>
      </c>
      <c r="DN66">
        <v>38.786121156086651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447.46570705216647</v>
      </c>
      <c r="L67">
        <v>13.692344026344957</v>
      </c>
      <c r="M67">
        <v>64.940696266386638</v>
      </c>
      <c r="N67">
        <v>53.200523742032281</v>
      </c>
      <c r="O67">
        <v>74.751074286224707</v>
      </c>
      <c r="P67">
        <v>29.949143627109404</v>
      </c>
      <c r="Q67">
        <v>9.3357879194468687</v>
      </c>
      <c r="R67">
        <v>19.210828821283947</v>
      </c>
      <c r="S67">
        <v>6.5370400799486976</v>
      </c>
      <c r="T67">
        <v>0.72899999999999998</v>
      </c>
      <c r="U67">
        <v>62.112069571563381</v>
      </c>
      <c r="V67">
        <v>7.6856240287769788</v>
      </c>
      <c r="W67">
        <v>18.395676386486393</v>
      </c>
      <c r="X67">
        <v>64.787941323206979</v>
      </c>
      <c r="Y67">
        <v>0</v>
      </c>
      <c r="Z67">
        <v>2.8985999999999996</v>
      </c>
      <c r="AA67">
        <v>18.513577979793244</v>
      </c>
      <c r="AB67">
        <v>19.470258505283528</v>
      </c>
      <c r="AC67">
        <v>14.124610071557477</v>
      </c>
      <c r="AD67">
        <v>13.243365895612012</v>
      </c>
      <c r="AE67">
        <v>24.008369573977426</v>
      </c>
      <c r="AF67">
        <v>5.9271258247520437</v>
      </c>
      <c r="AG67">
        <v>27.970599508676983</v>
      </c>
      <c r="AH67">
        <v>68.823600727200002</v>
      </c>
      <c r="AI67">
        <v>1.5466906714819195</v>
      </c>
      <c r="AJ67">
        <v>0</v>
      </c>
      <c r="AK67">
        <v>27.085108642617918</v>
      </c>
      <c r="AL67">
        <v>61.983349999999994</v>
      </c>
      <c r="AM67">
        <v>7.6468373571991748</v>
      </c>
      <c r="AN67">
        <v>3.3371045436329599E-2</v>
      </c>
      <c r="AO67">
        <v>0</v>
      </c>
      <c r="AP67">
        <v>5.0637063490511602</v>
      </c>
      <c r="AQ67">
        <v>0</v>
      </c>
      <c r="AR67">
        <v>20.365799999999997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2.1862070999999998</v>
      </c>
      <c r="BA67">
        <v>1.5791238000000001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1174.8758677420219</v>
      </c>
      <c r="DN67">
        <v>39.260506853756041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447.46570705216647</v>
      </c>
      <c r="L68">
        <v>13.692344026344957</v>
      </c>
      <c r="M68">
        <v>64.940696266386638</v>
      </c>
      <c r="N68">
        <v>53.200523742032281</v>
      </c>
      <c r="O68">
        <v>74.751074286224707</v>
      </c>
      <c r="P68">
        <v>29.949143627109404</v>
      </c>
      <c r="Q68">
        <v>9.3357879194468687</v>
      </c>
      <c r="R68">
        <v>19.210828821283947</v>
      </c>
      <c r="S68">
        <v>6.5370400799486976</v>
      </c>
      <c r="T68">
        <v>0.72899999999999998</v>
      </c>
      <c r="U68">
        <v>62.112069571563381</v>
      </c>
      <c r="V68">
        <v>7.6856240287769788</v>
      </c>
      <c r="W68">
        <v>18.395676386486393</v>
      </c>
      <c r="X68">
        <v>64.787941323206979</v>
      </c>
      <c r="Y68">
        <v>0</v>
      </c>
      <c r="Z68">
        <v>2.8985999999999996</v>
      </c>
      <c r="AA68">
        <v>18.513577979793244</v>
      </c>
      <c r="AB68">
        <v>19.470258505283528</v>
      </c>
      <c r="AC68">
        <v>14.124610071557477</v>
      </c>
      <c r="AD68">
        <v>13.243365895612012</v>
      </c>
      <c r="AE68">
        <v>24.008369573977426</v>
      </c>
      <c r="AF68">
        <v>5.9271258247520437</v>
      </c>
      <c r="AG68">
        <v>27.970599508676983</v>
      </c>
      <c r="AH68">
        <v>68.823600727200002</v>
      </c>
      <c r="AI68">
        <v>7.4241138371855353</v>
      </c>
      <c r="AJ68">
        <v>0</v>
      </c>
      <c r="AK68">
        <v>27.085108642617918</v>
      </c>
      <c r="AL68">
        <v>61.983349999999994</v>
      </c>
      <c r="AM68">
        <v>7.6468373571991748</v>
      </c>
      <c r="AN68">
        <v>3.3371045436329599E-2</v>
      </c>
      <c r="AO68">
        <v>0</v>
      </c>
      <c r="AP68">
        <v>5.0637063490511602</v>
      </c>
      <c r="AQ68">
        <v>0</v>
      </c>
      <c r="AR68">
        <v>20.365799999999997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2.1862070999999998</v>
      </c>
      <c r="BA68">
        <v>1.5791238000000001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1180.5634502298819</v>
      </c>
      <c r="DN68">
        <v>39.45034753159959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447.46570705216647</v>
      </c>
      <c r="L69">
        <v>13.692344026344957</v>
      </c>
      <c r="M69">
        <v>64.940696266386638</v>
      </c>
      <c r="N69">
        <v>53.200523742032281</v>
      </c>
      <c r="O69">
        <v>74.751074286224707</v>
      </c>
      <c r="P69">
        <v>29.949143627109404</v>
      </c>
      <c r="Q69">
        <v>9.3357879194468687</v>
      </c>
      <c r="R69">
        <v>19.210828821283947</v>
      </c>
      <c r="S69">
        <v>6.5370400799486976</v>
      </c>
      <c r="T69">
        <v>0.72899999999999998</v>
      </c>
      <c r="U69">
        <v>62.112069571563381</v>
      </c>
      <c r="V69">
        <v>7.6856240287769788</v>
      </c>
      <c r="W69">
        <v>18.395676386486393</v>
      </c>
      <c r="X69">
        <v>64.787941323206979</v>
      </c>
      <c r="Y69">
        <v>0</v>
      </c>
      <c r="Z69">
        <v>2.8985999999999996</v>
      </c>
      <c r="AA69">
        <v>18.513577979793244</v>
      </c>
      <c r="AB69">
        <v>19.470258505283528</v>
      </c>
      <c r="AC69">
        <v>14.124610071557477</v>
      </c>
      <c r="AD69">
        <v>17.698766931898401</v>
      </c>
      <c r="AE69">
        <v>24.008369573977426</v>
      </c>
      <c r="AF69">
        <v>5.9271258247520437</v>
      </c>
      <c r="AG69">
        <v>27.970599508676983</v>
      </c>
      <c r="AH69">
        <v>68.823600727200002</v>
      </c>
      <c r="AI69">
        <v>7.4241138371855353</v>
      </c>
      <c r="AJ69">
        <v>0</v>
      </c>
      <c r="AK69">
        <v>27.085108642617918</v>
      </c>
      <c r="AL69">
        <v>61.983349999999994</v>
      </c>
      <c r="AM69">
        <v>7.6468373571991748</v>
      </c>
      <c r="AN69">
        <v>3.3371045436329599E-2</v>
      </c>
      <c r="AO69">
        <v>0</v>
      </c>
      <c r="AP69">
        <v>5.0637063490511602</v>
      </c>
      <c r="AQ69">
        <v>0</v>
      </c>
      <c r="AR69">
        <v>20.365799999999997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2.1862070999999998</v>
      </c>
      <c r="BA69">
        <v>1.5791238000000001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1184.8749417764</v>
      </c>
      <c r="DN69">
        <v>39.594257021368151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447.46570705216647</v>
      </c>
      <c r="L70">
        <v>13.692344026344957</v>
      </c>
      <c r="M70">
        <v>64.940696266386638</v>
      </c>
      <c r="N70">
        <v>53.200523742032281</v>
      </c>
      <c r="O70">
        <v>74.751074286224707</v>
      </c>
      <c r="P70">
        <v>29.949143627109404</v>
      </c>
      <c r="Q70">
        <v>9.3357879194468687</v>
      </c>
      <c r="R70">
        <v>19.210828821283947</v>
      </c>
      <c r="S70">
        <v>6.5370400799486976</v>
      </c>
      <c r="T70">
        <v>0.72899999999999998</v>
      </c>
      <c r="U70">
        <v>62.112069571563381</v>
      </c>
      <c r="V70">
        <v>7.6856240287769788</v>
      </c>
      <c r="W70">
        <v>18.395676386486393</v>
      </c>
      <c r="X70">
        <v>64.787941323206979</v>
      </c>
      <c r="Y70">
        <v>0</v>
      </c>
      <c r="Z70">
        <v>2.8985999999999996</v>
      </c>
      <c r="AA70">
        <v>18.513577979793244</v>
      </c>
      <c r="AB70">
        <v>19.470258505283528</v>
      </c>
      <c r="AC70">
        <v>14.124610071557477</v>
      </c>
      <c r="AD70">
        <v>17.698766931898401</v>
      </c>
      <c r="AE70">
        <v>24.008369573977426</v>
      </c>
      <c r="AF70">
        <v>5.9271258247520437</v>
      </c>
      <c r="AG70">
        <v>27.970599508676983</v>
      </c>
      <c r="AH70">
        <v>63.155774754599996</v>
      </c>
      <c r="AI70">
        <v>7.4241138371855353</v>
      </c>
      <c r="AJ70">
        <v>0</v>
      </c>
      <c r="AK70">
        <v>27.085108642617918</v>
      </c>
      <c r="AL70">
        <v>61.983349999999994</v>
      </c>
      <c r="AM70">
        <v>7.6468373571991748</v>
      </c>
      <c r="AN70">
        <v>3.3371045436329599E-2</v>
      </c>
      <c r="AO70">
        <v>0</v>
      </c>
      <c r="AP70">
        <v>4.5010723102676975</v>
      </c>
      <c r="AQ70">
        <v>0</v>
      </c>
      <c r="AR70">
        <v>20.365799999999997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2.1862070999999998</v>
      </c>
      <c r="BA70">
        <v>1.4811083999999999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1178.7509097461057</v>
      </c>
      <c r="DN70">
        <v>39.389813640279044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502.51112586250952</v>
      </c>
      <c r="L71">
        <v>13.692344026344957</v>
      </c>
      <c r="M71">
        <v>64.940696266386638</v>
      </c>
      <c r="N71">
        <v>53.200523742032281</v>
      </c>
      <c r="O71">
        <v>74.751074286224707</v>
      </c>
      <c r="P71">
        <v>29.949143627109404</v>
      </c>
      <c r="Q71">
        <v>9.3357879194468687</v>
      </c>
      <c r="R71">
        <v>19.210828821283947</v>
      </c>
      <c r="S71">
        <v>6.5370400799486976</v>
      </c>
      <c r="T71">
        <v>0.72899999999999998</v>
      </c>
      <c r="U71">
        <v>62.112069571563381</v>
      </c>
      <c r="V71">
        <v>7.6856240287769788</v>
      </c>
      <c r="W71">
        <v>18.395676386486393</v>
      </c>
      <c r="X71">
        <v>64.787941323206979</v>
      </c>
      <c r="Y71">
        <v>0</v>
      </c>
      <c r="Z71">
        <v>2.8985999999999996</v>
      </c>
      <c r="AA71">
        <v>18.513577979793244</v>
      </c>
      <c r="AB71">
        <v>19.470258505283528</v>
      </c>
      <c r="AC71">
        <v>14.124610071557477</v>
      </c>
      <c r="AD71">
        <v>17.698766931898401</v>
      </c>
      <c r="AE71">
        <v>24.008369573977426</v>
      </c>
      <c r="AF71">
        <v>5.9271258247520437</v>
      </c>
      <c r="AG71">
        <v>27.970599508676983</v>
      </c>
      <c r="AH71">
        <v>63.155774754599996</v>
      </c>
      <c r="AI71">
        <v>7.4241138371855353</v>
      </c>
      <c r="AJ71">
        <v>0</v>
      </c>
      <c r="AK71">
        <v>27.085108642617918</v>
      </c>
      <c r="AL71">
        <v>61.983349999999994</v>
      </c>
      <c r="AM71">
        <v>7.6468373571991748</v>
      </c>
      <c r="AN71">
        <v>3.3371045436329599E-2</v>
      </c>
      <c r="AO71">
        <v>0</v>
      </c>
      <c r="AP71">
        <v>4.5010723102676975</v>
      </c>
      <c r="AQ71">
        <v>6.0930580928380751</v>
      </c>
      <c r="AR71">
        <v>21.335599999999992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2.1862070999999998</v>
      </c>
      <c r="BA71">
        <v>1.4811083999999999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1238.8530891279675</v>
      </c>
      <c r="DN71">
        <v>41.395911161598065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513.65999908176423</v>
      </c>
      <c r="L72">
        <v>13.692344026344957</v>
      </c>
      <c r="M72">
        <v>64.940696266386638</v>
      </c>
      <c r="N72">
        <v>53.200523742032281</v>
      </c>
      <c r="O72">
        <v>74.751074286224707</v>
      </c>
      <c r="P72">
        <v>29.949143627109404</v>
      </c>
      <c r="Q72">
        <v>9.3357879194468687</v>
      </c>
      <c r="R72">
        <v>19.210828821283947</v>
      </c>
      <c r="S72">
        <v>6.5370400799486976</v>
      </c>
      <c r="T72">
        <v>0.72899999999999998</v>
      </c>
      <c r="U72">
        <v>62.112069571563381</v>
      </c>
      <c r="V72">
        <v>7.6856240287769788</v>
      </c>
      <c r="W72">
        <v>18.395676386486393</v>
      </c>
      <c r="X72">
        <v>64.787941323206979</v>
      </c>
      <c r="Y72">
        <v>0</v>
      </c>
      <c r="Z72">
        <v>2.8985999999999996</v>
      </c>
      <c r="AA72">
        <v>18.513577979793244</v>
      </c>
      <c r="AB72">
        <v>19.470258505283528</v>
      </c>
      <c r="AC72">
        <v>14.124610071557477</v>
      </c>
      <c r="AD72">
        <v>17.698766931898401</v>
      </c>
      <c r="AE72">
        <v>24.008369573977426</v>
      </c>
      <c r="AF72">
        <v>5.9271258247520437</v>
      </c>
      <c r="AG72">
        <v>27.970599508676983</v>
      </c>
      <c r="AH72">
        <v>63.155774754599996</v>
      </c>
      <c r="AI72">
        <v>7.4241138371855353</v>
      </c>
      <c r="AJ72">
        <v>0</v>
      </c>
      <c r="AK72">
        <v>27.085108642617918</v>
      </c>
      <c r="AL72">
        <v>61.983349999999994</v>
      </c>
      <c r="AM72">
        <v>7.6468373571991748</v>
      </c>
      <c r="AN72">
        <v>3.3371045436329599E-2</v>
      </c>
      <c r="AO72">
        <v>0</v>
      </c>
      <c r="AP72">
        <v>4.5010723102676975</v>
      </c>
      <c r="AQ72">
        <v>6.0930580928380751</v>
      </c>
      <c r="AR72">
        <v>21.335599999999992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2.1862070999999998</v>
      </c>
      <c r="BA72">
        <v>1.4811083999999999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1249.6418535201328</v>
      </c>
      <c r="DN72">
        <v>41.756019988687399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510.37024631040401</v>
      </c>
      <c r="L73">
        <v>13.692344026344957</v>
      </c>
      <c r="M73">
        <v>64.940696266386638</v>
      </c>
      <c r="N73">
        <v>53.200523742032281</v>
      </c>
      <c r="O73">
        <v>74.751074286224707</v>
      </c>
      <c r="P73">
        <v>29.183953131090945</v>
      </c>
      <c r="Q73">
        <v>7.8839679984486457</v>
      </c>
      <c r="R73">
        <v>19.210828821283947</v>
      </c>
      <c r="S73">
        <v>6.5370400799486976</v>
      </c>
      <c r="T73">
        <v>0.72899999999999998</v>
      </c>
      <c r="U73">
        <v>62.112069571563381</v>
      </c>
      <c r="V73">
        <v>7.6856240287769788</v>
      </c>
      <c r="W73">
        <v>18.395676386486393</v>
      </c>
      <c r="X73">
        <v>64.787941323206979</v>
      </c>
      <c r="Y73">
        <v>0</v>
      </c>
      <c r="Z73">
        <v>2.8985999999999996</v>
      </c>
      <c r="AA73">
        <v>18.513577979793244</v>
      </c>
      <c r="AB73">
        <v>19.470258505283528</v>
      </c>
      <c r="AC73">
        <v>14.124610071557477</v>
      </c>
      <c r="AD73">
        <v>17.698766931898401</v>
      </c>
      <c r="AE73">
        <v>24.008369573977426</v>
      </c>
      <c r="AF73">
        <v>5.9271258247520437</v>
      </c>
      <c r="AG73">
        <v>27.970599508676983</v>
      </c>
      <c r="AH73">
        <v>63.155774754599996</v>
      </c>
      <c r="AI73">
        <v>7.4241138371855353</v>
      </c>
      <c r="AJ73">
        <v>0</v>
      </c>
      <c r="AK73">
        <v>27.085108642617918</v>
      </c>
      <c r="AL73">
        <v>61.983349999999994</v>
      </c>
      <c r="AM73">
        <v>7.6468373571991748</v>
      </c>
      <c r="AN73">
        <v>3.3371045436329599E-2</v>
      </c>
      <c r="AO73">
        <v>0</v>
      </c>
      <c r="AP73">
        <v>5.0637063490511602</v>
      </c>
      <c r="AQ73">
        <v>6.0930580928380751</v>
      </c>
      <c r="AR73">
        <v>20.365799999999997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2.1862070999999998</v>
      </c>
      <c r="BA73">
        <v>1.4811083999999999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1243.9189104770037</v>
      </c>
      <c r="DN73">
        <v>41.56503388222319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510.37024631040401</v>
      </c>
      <c r="L74">
        <v>13.692344026344957</v>
      </c>
      <c r="M74">
        <v>64.940696266386638</v>
      </c>
      <c r="N74">
        <v>53.200523742032281</v>
      </c>
      <c r="O74">
        <v>74.751074286224707</v>
      </c>
      <c r="P74">
        <v>29.183953131090945</v>
      </c>
      <c r="Q74">
        <v>7.8839679984486457</v>
      </c>
      <c r="R74">
        <v>19.210828821283947</v>
      </c>
      <c r="S74">
        <v>6.5370400799486976</v>
      </c>
      <c r="T74">
        <v>0.72899999999999998</v>
      </c>
      <c r="U74">
        <v>62.112069571563381</v>
      </c>
      <c r="V74">
        <v>7.6856240287769788</v>
      </c>
      <c r="W74">
        <v>18.395676386486393</v>
      </c>
      <c r="X74">
        <v>64.787941323206979</v>
      </c>
      <c r="Y74">
        <v>0</v>
      </c>
      <c r="Z74">
        <v>2.8985999999999996</v>
      </c>
      <c r="AA74">
        <v>18.513577979793244</v>
      </c>
      <c r="AB74">
        <v>19.470258505283528</v>
      </c>
      <c r="AC74">
        <v>14.124610071557477</v>
      </c>
      <c r="AD74">
        <v>17.698766931898401</v>
      </c>
      <c r="AE74">
        <v>24.008369573977426</v>
      </c>
      <c r="AF74">
        <v>5.9271258247520437</v>
      </c>
      <c r="AG74">
        <v>27.970599508676983</v>
      </c>
      <c r="AH74">
        <v>63.155774754599996</v>
      </c>
      <c r="AI74">
        <v>7.4241138371855353</v>
      </c>
      <c r="AJ74">
        <v>0</v>
      </c>
      <c r="AK74">
        <v>27.085108642617918</v>
      </c>
      <c r="AL74">
        <v>61.983349999999994</v>
      </c>
      <c r="AM74">
        <v>7.6468373571991748</v>
      </c>
      <c r="AN74">
        <v>3.3371045436329599E-2</v>
      </c>
      <c r="AO74">
        <v>0</v>
      </c>
      <c r="AP74">
        <v>5.0637063490511602</v>
      </c>
      <c r="AQ74">
        <v>6.0930580928380751</v>
      </c>
      <c r="AR74">
        <v>20.365799999999997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2.1862070999999998</v>
      </c>
      <c r="BA74">
        <v>1.4811083999999999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1243.9189104770037</v>
      </c>
      <c r="DN74">
        <v>41.56503388222319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466.57403640481891</v>
      </c>
      <c r="L75">
        <v>13.692344026344957</v>
      </c>
      <c r="M75">
        <v>64.940696266386638</v>
      </c>
      <c r="N75">
        <v>53.200523742032281</v>
      </c>
      <c r="O75">
        <v>74.751074286224707</v>
      </c>
      <c r="P75">
        <v>28.861478468909056</v>
      </c>
      <c r="Q75">
        <v>7.7734998129075485</v>
      </c>
      <c r="R75">
        <v>19.210828821283947</v>
      </c>
      <c r="S75">
        <v>6.5370400799486976</v>
      </c>
      <c r="T75">
        <v>0.72899999999999998</v>
      </c>
      <c r="U75">
        <v>62.112069571563381</v>
      </c>
      <c r="V75">
        <v>7.6856240287769788</v>
      </c>
      <c r="W75">
        <v>18.395676386486393</v>
      </c>
      <c r="X75">
        <v>64.787941323206979</v>
      </c>
      <c r="Y75">
        <v>0</v>
      </c>
      <c r="Z75">
        <v>2.8985999999999996</v>
      </c>
      <c r="AA75">
        <v>16.656390445158113</v>
      </c>
      <c r="AB75">
        <v>19.470258505283528</v>
      </c>
      <c r="AC75">
        <v>14.124610071557477</v>
      </c>
      <c r="AD75">
        <v>17.698766931898401</v>
      </c>
      <c r="AE75">
        <v>24.008369573977426</v>
      </c>
      <c r="AF75">
        <v>5.9271258247520437</v>
      </c>
      <c r="AG75">
        <v>27.970599508676983</v>
      </c>
      <c r="AH75">
        <v>63.155774754599996</v>
      </c>
      <c r="AI75">
        <v>1.5466906714819195</v>
      </c>
      <c r="AJ75">
        <v>0</v>
      </c>
      <c r="AK75">
        <v>27.085108642617918</v>
      </c>
      <c r="AL75">
        <v>61.983349999999994</v>
      </c>
      <c r="AM75">
        <v>7.6468373571991748</v>
      </c>
      <c r="AN75">
        <v>3.3371045436329599E-2</v>
      </c>
      <c r="AO75">
        <v>0</v>
      </c>
      <c r="AP75">
        <v>3.9384382714842352</v>
      </c>
      <c r="AQ75">
        <v>18.279174985101573</v>
      </c>
      <c r="AR75">
        <v>20.365799999999997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1.9660121999999998</v>
      </c>
      <c r="AZ75">
        <v>2.0040236999999999</v>
      </c>
      <c r="BA75">
        <v>1.4811083999999999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1204.1609701274945</v>
      </c>
      <c r="DN75">
        <v>40.23787619278211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425.54200265144146</v>
      </c>
      <c r="L76">
        <v>12.891195363000964</v>
      </c>
      <c r="M76">
        <v>64.940696266386638</v>
      </c>
      <c r="N76">
        <v>53.200523742032281</v>
      </c>
      <c r="O76">
        <v>74.751074286224707</v>
      </c>
      <c r="P76">
        <v>28.861478468909056</v>
      </c>
      <c r="Q76">
        <v>7.7734998129075485</v>
      </c>
      <c r="R76">
        <v>19.210828821283947</v>
      </c>
      <c r="S76">
        <v>6.5370400799486976</v>
      </c>
      <c r="T76">
        <v>0.72899999999999998</v>
      </c>
      <c r="U76">
        <v>62.112069571563381</v>
      </c>
      <c r="V76">
        <v>7.6856240287769788</v>
      </c>
      <c r="W76">
        <v>18.395676386486393</v>
      </c>
      <c r="X76">
        <v>64.787941323206979</v>
      </c>
      <c r="Y76">
        <v>0</v>
      </c>
      <c r="Z76">
        <v>2.8985999999999996</v>
      </c>
      <c r="AA76">
        <v>16.656390445158113</v>
      </c>
      <c r="AB76">
        <v>19.470258505283528</v>
      </c>
      <c r="AC76">
        <v>14.124610071557477</v>
      </c>
      <c r="AD76">
        <v>17.698766931898401</v>
      </c>
      <c r="AE76">
        <v>24.008369573977426</v>
      </c>
      <c r="AF76">
        <v>5.9271258247520437</v>
      </c>
      <c r="AG76">
        <v>27.970599508676983</v>
      </c>
      <c r="AH76">
        <v>63.155774754599996</v>
      </c>
      <c r="AI76">
        <v>1.5466906714819195</v>
      </c>
      <c r="AJ76">
        <v>0</v>
      </c>
      <c r="AK76">
        <v>27.085108642617918</v>
      </c>
      <c r="AL76">
        <v>61.983349999999994</v>
      </c>
      <c r="AM76">
        <v>7.6468373571991748</v>
      </c>
      <c r="AN76">
        <v>3.3371045436329599E-2</v>
      </c>
      <c r="AO76">
        <v>0</v>
      </c>
      <c r="AP76">
        <v>3.9384382714842352</v>
      </c>
      <c r="AQ76">
        <v>18.279174985101573</v>
      </c>
      <c r="AR76">
        <v>20.365799999999997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1.9660121999999998</v>
      </c>
      <c r="AZ76">
        <v>2.0040236999999999</v>
      </c>
      <c r="BA76">
        <v>1.4811083999999999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1163.6789998295596</v>
      </c>
      <c r="DN76">
        <v>38.886664073995547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388.22556712932936</v>
      </c>
      <c r="L77">
        <v>12.68307020366435</v>
      </c>
      <c r="M77">
        <v>64.940696266386638</v>
      </c>
      <c r="N77">
        <v>53.200523742032281</v>
      </c>
      <c r="O77">
        <v>74.751074286224707</v>
      </c>
      <c r="P77">
        <v>28.861478468909056</v>
      </c>
      <c r="Q77">
        <v>7.7734998129075485</v>
      </c>
      <c r="R77">
        <v>19.210828821283947</v>
      </c>
      <c r="S77">
        <v>6.5370400799486976</v>
      </c>
      <c r="T77">
        <v>0.72899999999999998</v>
      </c>
      <c r="U77">
        <v>62.112069571563381</v>
      </c>
      <c r="V77">
        <v>7.6856240287769788</v>
      </c>
      <c r="W77">
        <v>18.395676386486393</v>
      </c>
      <c r="X77">
        <v>64.787941323206979</v>
      </c>
      <c r="Y77">
        <v>0</v>
      </c>
      <c r="Z77">
        <v>2.8985999999999996</v>
      </c>
      <c r="AA77">
        <v>18.513577979793244</v>
      </c>
      <c r="AB77">
        <v>19.470258505283528</v>
      </c>
      <c r="AC77">
        <v>14.124610071557477</v>
      </c>
      <c r="AD77">
        <v>17.698766931898401</v>
      </c>
      <c r="AE77">
        <v>24.008369573977426</v>
      </c>
      <c r="AF77">
        <v>5.9271258247520437</v>
      </c>
      <c r="AG77">
        <v>27.970599508676983</v>
      </c>
      <c r="AH77">
        <v>63.155774754599996</v>
      </c>
      <c r="AI77">
        <v>1.5466906714819195</v>
      </c>
      <c r="AJ77">
        <v>0</v>
      </c>
      <c r="AK77">
        <v>27.085108642617918</v>
      </c>
      <c r="AL77">
        <v>61.983349999999994</v>
      </c>
      <c r="AM77">
        <v>7.6468373571991748</v>
      </c>
      <c r="AN77">
        <v>3.2775162406498387E-2</v>
      </c>
      <c r="AO77">
        <v>0</v>
      </c>
      <c r="AP77">
        <v>3.9384382714842352</v>
      </c>
      <c r="AQ77">
        <v>18.279174985101573</v>
      </c>
      <c r="AR77">
        <v>20.365799999999997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2.1862070999999998</v>
      </c>
      <c r="BA77">
        <v>1.4811083999999999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1129.3393625321571</v>
      </c>
      <c r="DN77">
        <v>37.740515741554489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354.19962025868608</v>
      </c>
      <c r="L78">
        <v>13.022342851404956</v>
      </c>
      <c r="M78">
        <v>64.940696266386638</v>
      </c>
      <c r="N78">
        <v>53.200523742032281</v>
      </c>
      <c r="O78">
        <v>74.751074286224707</v>
      </c>
      <c r="P78">
        <v>28.861478468909056</v>
      </c>
      <c r="Q78">
        <v>7.7734998129075485</v>
      </c>
      <c r="R78">
        <v>19.210828821283947</v>
      </c>
      <c r="S78">
        <v>6.5370400799486976</v>
      </c>
      <c r="T78">
        <v>0.72899999999999998</v>
      </c>
      <c r="U78">
        <v>62.112069571563381</v>
      </c>
      <c r="V78">
        <v>7.6856240287769788</v>
      </c>
      <c r="W78">
        <v>18.395676386486393</v>
      </c>
      <c r="X78">
        <v>64.787941323206979</v>
      </c>
      <c r="Y78">
        <v>0</v>
      </c>
      <c r="Z78">
        <v>2.8985999999999996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5.9271258247520437</v>
      </c>
      <c r="AG78">
        <v>27.970599508676983</v>
      </c>
      <c r="AH78">
        <v>63.155774754599996</v>
      </c>
      <c r="AI78">
        <v>4.9494087628144632</v>
      </c>
      <c r="AJ78">
        <v>0</v>
      </c>
      <c r="AK78">
        <v>27.085108642617918</v>
      </c>
      <c r="AL78">
        <v>61.983349999999994</v>
      </c>
      <c r="AM78">
        <v>7.6468373571991748</v>
      </c>
      <c r="AN78">
        <v>3.2775162406498387E-2</v>
      </c>
      <c r="AO78">
        <v>0</v>
      </c>
      <c r="AP78">
        <v>3.9384382714842352</v>
      </c>
      <c r="AQ78">
        <v>18.279174985101573</v>
      </c>
      <c r="AR78">
        <v>20.365799999999997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1.4811083999999999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1100.0335785563493</v>
      </c>
      <c r="DN78">
        <v>36.762343585792181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11.293333025792936</v>
      </c>
      <c r="K79">
        <v>391.51605578079813</v>
      </c>
      <c r="L79">
        <v>13.692344026344957</v>
      </c>
      <c r="M79">
        <v>64.940696266386638</v>
      </c>
      <c r="N79">
        <v>53.200523742032281</v>
      </c>
      <c r="O79">
        <v>74.751074286224707</v>
      </c>
      <c r="P79">
        <v>29.949143627109404</v>
      </c>
      <c r="Q79">
        <v>9.1507417301875833</v>
      </c>
      <c r="R79">
        <v>19.210828821283947</v>
      </c>
      <c r="S79">
        <v>6.5370400799486976</v>
      </c>
      <c r="T79">
        <v>0.72899999999999998</v>
      </c>
      <c r="U79">
        <v>62.112069571563381</v>
      </c>
      <c r="V79">
        <v>7.6856240287769788</v>
      </c>
      <c r="W79">
        <v>18.395676386486393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14.853027212397448</v>
      </c>
      <c r="AD79">
        <v>17.698766931898401</v>
      </c>
      <c r="AE79">
        <v>24.008369573977426</v>
      </c>
      <c r="AF79">
        <v>6.2885355336635582</v>
      </c>
      <c r="AG79">
        <v>27.970599508676983</v>
      </c>
      <c r="AH79">
        <v>68.823600727200002</v>
      </c>
      <c r="AI79">
        <v>31.785104724048423</v>
      </c>
      <c r="AJ79">
        <v>0</v>
      </c>
      <c r="AK79">
        <v>27.085108642617918</v>
      </c>
      <c r="AL79">
        <v>61.983349999999994</v>
      </c>
      <c r="AM79">
        <v>7.6468373571991748</v>
      </c>
      <c r="AN79">
        <v>3.2775162406498387E-2</v>
      </c>
      <c r="AO79">
        <v>0</v>
      </c>
      <c r="AP79">
        <v>5.0637063490511602</v>
      </c>
      <c r="AQ79">
        <v>18.279174985101573</v>
      </c>
      <c r="AR79">
        <v>21.335599999999992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1.5791238000000001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1190.334093412104</v>
      </c>
      <c r="DN79">
        <v>39.776928489515143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11.293333025792936</v>
      </c>
      <c r="K80">
        <v>391.51605578079813</v>
      </c>
      <c r="L80">
        <v>13.692344026344957</v>
      </c>
      <c r="M80">
        <v>64.940696266386638</v>
      </c>
      <c r="N80">
        <v>53.200523742032281</v>
      </c>
      <c r="O80">
        <v>74.751074286224707</v>
      </c>
      <c r="P80">
        <v>29.949143627109404</v>
      </c>
      <c r="Q80">
        <v>9.2791501265194842</v>
      </c>
      <c r="R80">
        <v>19.210828821283947</v>
      </c>
      <c r="S80">
        <v>6.5370400799486976</v>
      </c>
      <c r="T80">
        <v>0.72899999999999998</v>
      </c>
      <c r="U80">
        <v>62.112069571563381</v>
      </c>
      <c r="V80">
        <v>7.6856240287769788</v>
      </c>
      <c r="W80">
        <v>18.395676386486393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14.853027212397448</v>
      </c>
      <c r="AD80">
        <v>17.698766931898401</v>
      </c>
      <c r="AE80">
        <v>24.008369573977426</v>
      </c>
      <c r="AF80">
        <v>6.2885355336635582</v>
      </c>
      <c r="AG80">
        <v>27.970599508676983</v>
      </c>
      <c r="AH80">
        <v>68.823600727200002</v>
      </c>
      <c r="AI80">
        <v>31.785104724048423</v>
      </c>
      <c r="AJ80">
        <v>0</v>
      </c>
      <c r="AK80">
        <v>27.085108642617918</v>
      </c>
      <c r="AL80">
        <v>61.983349999999994</v>
      </c>
      <c r="AM80">
        <v>7.6468373571991748</v>
      </c>
      <c r="AN80">
        <v>3.2775162406498387E-2</v>
      </c>
      <c r="AO80">
        <v>0</v>
      </c>
      <c r="AP80">
        <v>5.0637063490511602</v>
      </c>
      <c r="AQ80">
        <v>18.279174985101573</v>
      </c>
      <c r="AR80">
        <v>21.335599999999992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1.5791238000000001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1190.4583541495338</v>
      </c>
      <c r="DN80">
        <v>39.781076148417242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11.293333025792936</v>
      </c>
      <c r="K81">
        <v>428.83249130291023</v>
      </c>
      <c r="L81">
        <v>13.692344026344957</v>
      </c>
      <c r="M81">
        <v>64.940696266386638</v>
      </c>
      <c r="N81">
        <v>53.200523742032281</v>
      </c>
      <c r="O81">
        <v>74.751074286224707</v>
      </c>
      <c r="P81">
        <v>29.949143627109404</v>
      </c>
      <c r="Q81">
        <v>9.2791501265194842</v>
      </c>
      <c r="R81">
        <v>19.210828821283947</v>
      </c>
      <c r="S81">
        <v>6.5370400799486976</v>
      </c>
      <c r="T81">
        <v>0.72899999999999998</v>
      </c>
      <c r="U81">
        <v>62.112069571563381</v>
      </c>
      <c r="V81">
        <v>7.6856240287769788</v>
      </c>
      <c r="W81">
        <v>18.395676386486393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14.853027212397448</v>
      </c>
      <c r="AD81">
        <v>17.698766931898401</v>
      </c>
      <c r="AE81">
        <v>24.008369573977426</v>
      </c>
      <c r="AF81">
        <v>6.2885355336635582</v>
      </c>
      <c r="AG81">
        <v>27.970599508676983</v>
      </c>
      <c r="AH81">
        <v>68.823600727200002</v>
      </c>
      <c r="AI81">
        <v>31.785104724048423</v>
      </c>
      <c r="AJ81">
        <v>0</v>
      </c>
      <c r="AK81">
        <v>27.085108642617918</v>
      </c>
      <c r="AL81">
        <v>61.983349999999994</v>
      </c>
      <c r="AM81">
        <v>7.6468373571991748</v>
      </c>
      <c r="AN81">
        <v>3.2775162406498387E-2</v>
      </c>
      <c r="AO81">
        <v>0</v>
      </c>
      <c r="AP81">
        <v>5.3450233684428916</v>
      </c>
      <c r="AQ81">
        <v>18.279174985101573</v>
      </c>
      <c r="AR81">
        <v>20.365799999999997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1.5791238000000001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1225.9032076436058</v>
      </c>
      <c r="DN81">
        <v>40.964175195849364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11.293333025792936</v>
      </c>
      <c r="K82">
        <v>466.14892682502239</v>
      </c>
      <c r="L82">
        <v>13.692344026344957</v>
      </c>
      <c r="M82">
        <v>64.940696266386638</v>
      </c>
      <c r="N82">
        <v>53.200523742032281</v>
      </c>
      <c r="O82">
        <v>74.751074286224707</v>
      </c>
      <c r="P82">
        <v>29.949143627109404</v>
      </c>
      <c r="Q82">
        <v>9.2791501265194842</v>
      </c>
      <c r="R82">
        <v>19.210828821283947</v>
      </c>
      <c r="S82">
        <v>6.5370400799486976</v>
      </c>
      <c r="T82">
        <v>0.72899999999999998</v>
      </c>
      <c r="U82">
        <v>62.112069571563381</v>
      </c>
      <c r="V82">
        <v>7.6856240287769788</v>
      </c>
      <c r="W82">
        <v>18.395676386486393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14.853027212397448</v>
      </c>
      <c r="AD82">
        <v>17.698766931898401</v>
      </c>
      <c r="AE82">
        <v>24.008369573977426</v>
      </c>
      <c r="AF82">
        <v>6.2885355336635582</v>
      </c>
      <c r="AG82">
        <v>27.970599508676983</v>
      </c>
      <c r="AH82">
        <v>68.823600727200002</v>
      </c>
      <c r="AI82">
        <v>31.785104724048423</v>
      </c>
      <c r="AJ82">
        <v>0</v>
      </c>
      <c r="AK82">
        <v>27.085108642617918</v>
      </c>
      <c r="AL82">
        <v>61.983349999999994</v>
      </c>
      <c r="AM82">
        <v>7.6468373571991748</v>
      </c>
      <c r="AN82">
        <v>3.2775162406498387E-2</v>
      </c>
      <c r="AO82">
        <v>0</v>
      </c>
      <c r="AP82">
        <v>5.3450233684428916</v>
      </c>
      <c r="AQ82">
        <v>18.279174985101573</v>
      </c>
      <c r="AR82">
        <v>20.365799999999997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1.5791238000000001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1262.0143222983538</v>
      </c>
      <c r="DN82">
        <v>42.169496063213629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11.293333025792936</v>
      </c>
      <c r="K83">
        <v>513.65999908176423</v>
      </c>
      <c r="L83">
        <v>13.692344026344957</v>
      </c>
      <c r="M83">
        <v>64.940696266386638</v>
      </c>
      <c r="N83">
        <v>53.200523742032281</v>
      </c>
      <c r="O83">
        <v>74.751074286224707</v>
      </c>
      <c r="P83">
        <v>29.949143627109404</v>
      </c>
      <c r="Q83">
        <v>9.2791501265194842</v>
      </c>
      <c r="R83">
        <v>19.210828821283947</v>
      </c>
      <c r="S83">
        <v>6.5370400799486976</v>
      </c>
      <c r="T83">
        <v>0.72899999999999998</v>
      </c>
      <c r="U83">
        <v>62.112069571563381</v>
      </c>
      <c r="V83">
        <v>7.6856240287769788</v>
      </c>
      <c r="W83">
        <v>18.395676386486393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14.853027212397448</v>
      </c>
      <c r="AD83">
        <v>17.698766931898401</v>
      </c>
      <c r="AE83">
        <v>24.008369573977426</v>
      </c>
      <c r="AF83">
        <v>6.2885355336635582</v>
      </c>
      <c r="AG83">
        <v>27.970599508676983</v>
      </c>
      <c r="AH83">
        <v>68.823600727200002</v>
      </c>
      <c r="AI83">
        <v>31.785104724048423</v>
      </c>
      <c r="AJ83">
        <v>0</v>
      </c>
      <c r="AK83">
        <v>27.085108642617918</v>
      </c>
      <c r="AL83">
        <v>61.983349999999994</v>
      </c>
      <c r="AM83">
        <v>7.6468373571991748</v>
      </c>
      <c r="AN83">
        <v>3.2775162406498387E-2</v>
      </c>
      <c r="AO83">
        <v>0</v>
      </c>
      <c r="AP83">
        <v>5.3450233684428916</v>
      </c>
      <c r="AQ83">
        <v>18.279174985101573</v>
      </c>
      <c r="AR83">
        <v>20.365799999999997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1.5791238000000001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1307.9907867437259</v>
      </c>
      <c r="DN83">
        <v>43.704103874583396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11.293333025792936</v>
      </c>
      <c r="K84">
        <v>513.65999908176423</v>
      </c>
      <c r="L84">
        <v>13.692344026344957</v>
      </c>
      <c r="M84">
        <v>64.940696266386638</v>
      </c>
      <c r="N84">
        <v>53.200523742032281</v>
      </c>
      <c r="O84">
        <v>74.751074286224707</v>
      </c>
      <c r="P84">
        <v>29.949143627109404</v>
      </c>
      <c r="Q84">
        <v>9.2791501265194842</v>
      </c>
      <c r="R84">
        <v>19.210828821283947</v>
      </c>
      <c r="S84">
        <v>6.5370400799486976</v>
      </c>
      <c r="T84">
        <v>0.72899999999999998</v>
      </c>
      <c r="U84">
        <v>62.112069571563381</v>
      </c>
      <c r="V84">
        <v>7.6856240287769788</v>
      </c>
      <c r="W84">
        <v>18.395676386486393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14.853027212397448</v>
      </c>
      <c r="AD84">
        <v>17.698766931898401</v>
      </c>
      <c r="AE84">
        <v>24.008369573977426</v>
      </c>
      <c r="AF84">
        <v>6.2885355336635582</v>
      </c>
      <c r="AG84">
        <v>27.970599508676983</v>
      </c>
      <c r="AH84">
        <v>68.823600727200002</v>
      </c>
      <c r="AI84">
        <v>31.785104724048423</v>
      </c>
      <c r="AJ84">
        <v>0</v>
      </c>
      <c r="AK84">
        <v>27.085108642617918</v>
      </c>
      <c r="AL84">
        <v>61.983349999999994</v>
      </c>
      <c r="AM84">
        <v>7.6468373571991748</v>
      </c>
      <c r="AN84">
        <v>3.2775162406498387E-2</v>
      </c>
      <c r="AO84">
        <v>0</v>
      </c>
      <c r="AP84">
        <v>3.9384382714842352</v>
      </c>
      <c r="AQ84">
        <v>18.279174985101573</v>
      </c>
      <c r="AR84">
        <v>20.365799999999997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1.5791238000000001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1306.6297170039579</v>
      </c>
      <c r="DN84">
        <v>43.658588517392758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2.4163720057710538</v>
      </c>
      <c r="H85">
        <v>0</v>
      </c>
      <c r="I85">
        <v>0</v>
      </c>
      <c r="J85">
        <v>25.281867898005945</v>
      </c>
      <c r="K85">
        <v>513.65999908176423</v>
      </c>
      <c r="L85">
        <v>13.69243123078672</v>
      </c>
      <c r="M85">
        <v>64.940696266386638</v>
      </c>
      <c r="N85">
        <v>53.200523742032281</v>
      </c>
      <c r="O85">
        <v>74.751074286224707</v>
      </c>
      <c r="P85">
        <v>29.949143627109404</v>
      </c>
      <c r="Q85">
        <v>9.2791501265194842</v>
      </c>
      <c r="R85">
        <v>19.210828821283947</v>
      </c>
      <c r="S85">
        <v>6.5370400799486976</v>
      </c>
      <c r="T85">
        <v>0.72899999999999998</v>
      </c>
      <c r="U85">
        <v>62.112069571563381</v>
      </c>
      <c r="V85">
        <v>7.6856240287769788</v>
      </c>
      <c r="W85">
        <v>18.395676386486393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20.363631013015453</v>
      </c>
      <c r="AC85">
        <v>14.853027212397448</v>
      </c>
      <c r="AD85">
        <v>17.698766931898401</v>
      </c>
      <c r="AE85">
        <v>24.008369573977426</v>
      </c>
      <c r="AF85">
        <v>6.2885355336635582</v>
      </c>
      <c r="AG85">
        <v>27.970599508676983</v>
      </c>
      <c r="AH85">
        <v>68.823600727200002</v>
      </c>
      <c r="AI85">
        <v>3.0933804190120529</v>
      </c>
      <c r="AJ85">
        <v>0</v>
      </c>
      <c r="AK85">
        <v>27.085108642617918</v>
      </c>
      <c r="AL85">
        <v>61.983349999999994</v>
      </c>
      <c r="AM85">
        <v>7.6468373571991748</v>
      </c>
      <c r="AN85">
        <v>3.2775162406498387E-2</v>
      </c>
      <c r="AO85">
        <v>0</v>
      </c>
      <c r="AP85">
        <v>5.3450233684428916</v>
      </c>
      <c r="AQ85">
        <v>18.279174985101573</v>
      </c>
      <c r="AR85">
        <v>20.365799999999997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1.5791238000000001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1303.4328225248762</v>
      </c>
      <c r="DN85">
        <v>36.868710378554709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0.2137665144481137</v>
      </c>
      <c r="H86">
        <v>0</v>
      </c>
      <c r="I86">
        <v>0</v>
      </c>
      <c r="J86">
        <v>25.281867898005945</v>
      </c>
      <c r="K86">
        <v>513.65999908176423</v>
      </c>
      <c r="L86">
        <v>13.69243123078672</v>
      </c>
      <c r="M86">
        <v>64.940696266386638</v>
      </c>
      <c r="N86">
        <v>53.200523742032281</v>
      </c>
      <c r="O86">
        <v>74.751074286224707</v>
      </c>
      <c r="P86">
        <v>29.949143627109404</v>
      </c>
      <c r="Q86">
        <v>9.2791501265194842</v>
      </c>
      <c r="R86">
        <v>19.210828821283947</v>
      </c>
      <c r="S86">
        <v>6.5370400799486976</v>
      </c>
      <c r="T86">
        <v>0.72899999999999998</v>
      </c>
      <c r="U86">
        <v>62.112069571563381</v>
      </c>
      <c r="V86">
        <v>7.6856240287769788</v>
      </c>
      <c r="W86">
        <v>18.395676386486393</v>
      </c>
      <c r="X86">
        <v>64.787941323206979</v>
      </c>
      <c r="Y86">
        <v>0</v>
      </c>
      <c r="Z86">
        <v>5.7566195999999987</v>
      </c>
      <c r="AA86">
        <v>18.513577979793244</v>
      </c>
      <c r="AB86">
        <v>19.706739599999999</v>
      </c>
      <c r="AC86">
        <v>14.124610071557477</v>
      </c>
      <c r="AD86">
        <v>17.698766931898401</v>
      </c>
      <c r="AE86">
        <v>24.008369573977426</v>
      </c>
      <c r="AF86">
        <v>5.9271258247520437</v>
      </c>
      <c r="AG86">
        <v>27.970599508676983</v>
      </c>
      <c r="AH86">
        <v>63.155774754599996</v>
      </c>
      <c r="AI86">
        <v>1.5466906714819195</v>
      </c>
      <c r="AJ86">
        <v>0</v>
      </c>
      <c r="AK86">
        <v>27.085108642617918</v>
      </c>
      <c r="AL86">
        <v>61.983349999999994</v>
      </c>
      <c r="AM86">
        <v>7.6468373571991748</v>
      </c>
      <c r="AN86">
        <v>3.2775162406498387E-2</v>
      </c>
      <c r="AO86">
        <v>0</v>
      </c>
      <c r="AP86">
        <v>5.3450233684428916</v>
      </c>
      <c r="AQ86">
        <v>18.279174985101573</v>
      </c>
      <c r="AR86">
        <v>20.365799999999997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1.4811083999999999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1289.7032650033941</v>
      </c>
      <c r="DN86">
        <v>36.410441925816414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25.281867898005945</v>
      </c>
      <c r="K87">
        <v>513.65999908176423</v>
      </c>
      <c r="L87">
        <v>13.692431230786717</v>
      </c>
      <c r="M87">
        <v>64.940696266386638</v>
      </c>
      <c r="N87">
        <v>53.200523742032281</v>
      </c>
      <c r="O87">
        <v>74.751074286224707</v>
      </c>
      <c r="P87">
        <v>29.949143627109404</v>
      </c>
      <c r="Q87">
        <v>9.2791501265194842</v>
      </c>
      <c r="R87">
        <v>19.210828821283947</v>
      </c>
      <c r="S87">
        <v>6.5370400799486976</v>
      </c>
      <c r="T87">
        <v>0.72899999999999998</v>
      </c>
      <c r="U87">
        <v>62.112069571563381</v>
      </c>
      <c r="V87">
        <v>7.6856240287769788</v>
      </c>
      <c r="W87">
        <v>18.395676386486393</v>
      </c>
      <c r="X87">
        <v>64.787941323206979</v>
      </c>
      <c r="Y87">
        <v>0</v>
      </c>
      <c r="Z87">
        <v>5.7566195999999987</v>
      </c>
      <c r="AA87">
        <v>18.513577979793244</v>
      </c>
      <c r="AB87">
        <v>19.706739599999999</v>
      </c>
      <c r="AC87">
        <v>14.124610071557477</v>
      </c>
      <c r="AD87">
        <v>17.698766931898401</v>
      </c>
      <c r="AE87">
        <v>24.008369573977426</v>
      </c>
      <c r="AF87">
        <v>5.9271258247520437</v>
      </c>
      <c r="AG87">
        <v>27.970599508676983</v>
      </c>
      <c r="AH87">
        <v>63.155774754599996</v>
      </c>
      <c r="AI87">
        <v>1.5466906714819195</v>
      </c>
      <c r="AJ87">
        <v>0</v>
      </c>
      <c r="AK87">
        <v>27.085108642617918</v>
      </c>
      <c r="AL87">
        <v>61.983349999999994</v>
      </c>
      <c r="AM87">
        <v>7.6468373571991748</v>
      </c>
      <c r="AN87">
        <v>3.2775162406498387E-2</v>
      </c>
      <c r="AO87">
        <v>0</v>
      </c>
      <c r="AP87">
        <v>5.3450233684428916</v>
      </c>
      <c r="AQ87">
        <v>18.279174985101573</v>
      </c>
      <c r="AR87">
        <v>20.365799999999997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1.4811083999999999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1286.2725587476916</v>
      </c>
      <c r="DN87">
        <v>39.627381667070964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25.281867898005945</v>
      </c>
      <c r="K88">
        <v>513.65999908176423</v>
      </c>
      <c r="L88">
        <v>13.692431230786717</v>
      </c>
      <c r="M88">
        <v>64.940696266386638</v>
      </c>
      <c r="N88">
        <v>53.200523742032281</v>
      </c>
      <c r="O88">
        <v>74.751074286224707</v>
      </c>
      <c r="P88">
        <v>29.949143627109404</v>
      </c>
      <c r="Q88">
        <v>9.2791501265194842</v>
      </c>
      <c r="R88">
        <v>19.210828821283947</v>
      </c>
      <c r="S88">
        <v>6.5370400799486976</v>
      </c>
      <c r="T88">
        <v>0.72899999999999998</v>
      </c>
      <c r="U88">
        <v>62.112069571563381</v>
      </c>
      <c r="V88">
        <v>7.6856240287769788</v>
      </c>
      <c r="W88">
        <v>18.395676386486393</v>
      </c>
      <c r="X88">
        <v>64.787941323206979</v>
      </c>
      <c r="Y88">
        <v>0</v>
      </c>
      <c r="Z88">
        <v>5.7566195999999987</v>
      </c>
      <c r="AA88">
        <v>18.513577979793244</v>
      </c>
      <c r="AB88">
        <v>19.706739599999999</v>
      </c>
      <c r="AC88">
        <v>14.124610071557477</v>
      </c>
      <c r="AD88">
        <v>17.698766931898401</v>
      </c>
      <c r="AE88">
        <v>24.008369573977426</v>
      </c>
      <c r="AF88">
        <v>5.9271258247520437</v>
      </c>
      <c r="AG88">
        <v>27.970599508676983</v>
      </c>
      <c r="AH88">
        <v>63.155774754599996</v>
      </c>
      <c r="AI88">
        <v>1.5466906714819195</v>
      </c>
      <c r="AJ88">
        <v>0</v>
      </c>
      <c r="AK88">
        <v>27.085108642617918</v>
      </c>
      <c r="AL88">
        <v>61.983349999999994</v>
      </c>
      <c r="AM88">
        <v>7.6468373571991748</v>
      </c>
      <c r="AN88">
        <v>3.2775162406498387E-2</v>
      </c>
      <c r="AO88">
        <v>0</v>
      </c>
      <c r="AP88">
        <v>5.3450233684428916</v>
      </c>
      <c r="AQ88">
        <v>18.279174985101573</v>
      </c>
      <c r="AR88">
        <v>20.365799999999997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1.4811083999999999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1286.2725587476916</v>
      </c>
      <c r="DN88">
        <v>39.627381667070964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25.281867898005945</v>
      </c>
      <c r="K89">
        <v>513.65999908176423</v>
      </c>
      <c r="L89">
        <v>13.692431230786722</v>
      </c>
      <c r="M89">
        <v>64.940696266386638</v>
      </c>
      <c r="N89">
        <v>53.200523742032281</v>
      </c>
      <c r="O89">
        <v>74.751074286224707</v>
      </c>
      <c r="P89">
        <v>29.949143627109404</v>
      </c>
      <c r="Q89">
        <v>9.2791501265194842</v>
      </c>
      <c r="R89">
        <v>19.210828821283947</v>
      </c>
      <c r="S89">
        <v>6.5370400799486976</v>
      </c>
      <c r="T89">
        <v>0.72899999999999998</v>
      </c>
      <c r="U89">
        <v>62.112069571563381</v>
      </c>
      <c r="V89">
        <v>7.6856240287769788</v>
      </c>
      <c r="W89">
        <v>18.395676386486393</v>
      </c>
      <c r="X89">
        <v>64.787941323206979</v>
      </c>
      <c r="Y89">
        <v>0</v>
      </c>
      <c r="Z89">
        <v>5.7566195999999987</v>
      </c>
      <c r="AA89">
        <v>18.513577979793244</v>
      </c>
      <c r="AB89">
        <v>19.706739599999999</v>
      </c>
      <c r="AC89">
        <v>14.124610071557477</v>
      </c>
      <c r="AD89">
        <v>17.698766931898401</v>
      </c>
      <c r="AE89">
        <v>24.008369573977426</v>
      </c>
      <c r="AF89">
        <v>5.9271258247520437</v>
      </c>
      <c r="AG89">
        <v>27.970599508676983</v>
      </c>
      <c r="AH89">
        <v>63.155774754599996</v>
      </c>
      <c r="AI89">
        <v>1.5466906714819195</v>
      </c>
      <c r="AJ89">
        <v>0</v>
      </c>
      <c r="AK89">
        <v>27.085108642617918</v>
      </c>
      <c r="AL89">
        <v>61.983349999999994</v>
      </c>
      <c r="AM89">
        <v>7.6468373571991748</v>
      </c>
      <c r="AN89">
        <v>3.2775162406498387E-2</v>
      </c>
      <c r="AO89">
        <v>0</v>
      </c>
      <c r="AP89">
        <v>3.3758042327007733</v>
      </c>
      <c r="AQ89">
        <v>18.279174985101573</v>
      </c>
      <c r="AR89">
        <v>20.365799999999997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1.4811083999999999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1284.1158640879671</v>
      </c>
      <c r="DN89">
        <v>39.814857191053278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25.281867898005945</v>
      </c>
      <c r="K90">
        <v>513.65999908176423</v>
      </c>
      <c r="L90">
        <v>13.692431230786722</v>
      </c>
      <c r="M90">
        <v>64.940696266386638</v>
      </c>
      <c r="N90">
        <v>53.200523742032281</v>
      </c>
      <c r="O90">
        <v>74.751074286224707</v>
      </c>
      <c r="P90">
        <v>29.949143627109404</v>
      </c>
      <c r="Q90">
        <v>9.2791501265194842</v>
      </c>
      <c r="R90">
        <v>19.210828821283947</v>
      </c>
      <c r="S90">
        <v>6.5370400799486976</v>
      </c>
      <c r="T90">
        <v>0.72899999999999998</v>
      </c>
      <c r="U90">
        <v>62.112069571563381</v>
      </c>
      <c r="V90">
        <v>7.6856240287769788</v>
      </c>
      <c r="W90">
        <v>18.395676386486393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20.363631013015453</v>
      </c>
      <c r="AC90">
        <v>14.853027212397448</v>
      </c>
      <c r="AD90">
        <v>17.698766931898401</v>
      </c>
      <c r="AE90">
        <v>24.008369573977426</v>
      </c>
      <c r="AF90">
        <v>11.854251649504087</v>
      </c>
      <c r="AG90">
        <v>27.970599508676983</v>
      </c>
      <c r="AH90">
        <v>63.155774754599996</v>
      </c>
      <c r="AI90">
        <v>1.5466906714819195</v>
      </c>
      <c r="AJ90">
        <v>0</v>
      </c>
      <c r="AK90">
        <v>27.085108642617918</v>
      </c>
      <c r="AL90">
        <v>61.983349999999994</v>
      </c>
      <c r="AM90">
        <v>7.6468373571991748</v>
      </c>
      <c r="AN90">
        <v>3.2775162406498387E-2</v>
      </c>
      <c r="AO90">
        <v>0</v>
      </c>
      <c r="AP90">
        <v>3.3758042327007733</v>
      </c>
      <c r="AQ90">
        <v>18.279174985101573</v>
      </c>
      <c r="AR90">
        <v>20.365799999999997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1294.023567766046</v>
      </c>
      <c r="DN90">
        <v>40.14555899158205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25.281867898005945</v>
      </c>
      <c r="K91">
        <v>513.65999908176423</v>
      </c>
      <c r="L91">
        <v>13.692431230786722</v>
      </c>
      <c r="M91">
        <v>64.940696266386638</v>
      </c>
      <c r="N91">
        <v>53.200523742032281</v>
      </c>
      <c r="O91">
        <v>74.751074286224707</v>
      </c>
      <c r="P91">
        <v>29.949143627109404</v>
      </c>
      <c r="Q91">
        <v>9.2791501265194842</v>
      </c>
      <c r="R91">
        <v>19.210828821283947</v>
      </c>
      <c r="S91">
        <v>6.5370400799486976</v>
      </c>
      <c r="T91">
        <v>0.72899999999999998</v>
      </c>
      <c r="U91">
        <v>62.112069571563381</v>
      </c>
      <c r="V91">
        <v>7.6856240287769788</v>
      </c>
      <c r="W91">
        <v>18.395676386486393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20.363631013015453</v>
      </c>
      <c r="AC91">
        <v>14.853027212397448</v>
      </c>
      <c r="AD91">
        <v>17.698766931898401</v>
      </c>
      <c r="AE91">
        <v>24.008369573977426</v>
      </c>
      <c r="AF91">
        <v>11.854251649504087</v>
      </c>
      <c r="AG91">
        <v>27.970599508676983</v>
      </c>
      <c r="AH91">
        <v>63.155774754599996</v>
      </c>
      <c r="AI91">
        <v>1.5466906714819195</v>
      </c>
      <c r="AJ91">
        <v>0</v>
      </c>
      <c r="AK91">
        <v>27.085108642617918</v>
      </c>
      <c r="AL91">
        <v>61.983349999999994</v>
      </c>
      <c r="AM91">
        <v>7.6468373571991748</v>
      </c>
      <c r="AN91">
        <v>3.2775162406498387E-2</v>
      </c>
      <c r="AO91">
        <v>0</v>
      </c>
      <c r="AP91">
        <v>3.3758042327007733</v>
      </c>
      <c r="AQ91">
        <v>18.279174985101573</v>
      </c>
      <c r="AR91">
        <v>20.365799999999997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1294.023567766046</v>
      </c>
      <c r="DN91">
        <v>40.14555899158205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25.281867898005945</v>
      </c>
      <c r="K92">
        <v>513.65999908176423</v>
      </c>
      <c r="L92">
        <v>13.692431230786722</v>
      </c>
      <c r="M92">
        <v>64.940696266386638</v>
      </c>
      <c r="N92">
        <v>53.200523742032281</v>
      </c>
      <c r="O92">
        <v>74.751074286224707</v>
      </c>
      <c r="P92">
        <v>29.949143627109404</v>
      </c>
      <c r="Q92">
        <v>9.2791501265194842</v>
      </c>
      <c r="R92">
        <v>19.210828821283947</v>
      </c>
      <c r="S92">
        <v>6.5370400799486976</v>
      </c>
      <c r="T92">
        <v>0.72899999999999998</v>
      </c>
      <c r="U92">
        <v>62.112069571563381</v>
      </c>
      <c r="V92">
        <v>7.6856240287769788</v>
      </c>
      <c r="W92">
        <v>18.395676386486393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20.363631013015453</v>
      </c>
      <c r="AC92">
        <v>14.853027212397448</v>
      </c>
      <c r="AD92">
        <v>17.698766931898401</v>
      </c>
      <c r="AE92">
        <v>24.008369573977426</v>
      </c>
      <c r="AF92">
        <v>11.854251649504087</v>
      </c>
      <c r="AG92">
        <v>27.970599508676983</v>
      </c>
      <c r="AH92">
        <v>63.155774754599996</v>
      </c>
      <c r="AI92">
        <v>1.5466906714819195</v>
      </c>
      <c r="AJ92">
        <v>0</v>
      </c>
      <c r="AK92">
        <v>27.085108642617918</v>
      </c>
      <c r="AL92">
        <v>61.983349999999994</v>
      </c>
      <c r="AM92">
        <v>7.6468373571991748</v>
      </c>
      <c r="AN92">
        <v>3.2775162406498387E-2</v>
      </c>
      <c r="AO92">
        <v>0</v>
      </c>
      <c r="AP92">
        <v>3.3758042327007733</v>
      </c>
      <c r="AQ92">
        <v>18.279174985101573</v>
      </c>
      <c r="AR92">
        <v>20.365799999999997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1294.023567766046</v>
      </c>
      <c r="DN92">
        <v>40.14555899158205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25.281867898005945</v>
      </c>
      <c r="K93">
        <v>513.65999908176423</v>
      </c>
      <c r="L93">
        <v>13.692431230786722</v>
      </c>
      <c r="M93">
        <v>64.940696266386638</v>
      </c>
      <c r="N93">
        <v>53.200523742032281</v>
      </c>
      <c r="O93">
        <v>74.751074286224707</v>
      </c>
      <c r="P93">
        <v>29.949143627109404</v>
      </c>
      <c r="Q93">
        <v>9.2079008087294643</v>
      </c>
      <c r="R93">
        <v>19.210828821283947</v>
      </c>
      <c r="S93">
        <v>6.5370400799486976</v>
      </c>
      <c r="T93">
        <v>0.72899999999999998</v>
      </c>
      <c r="U93">
        <v>62.112069571563381</v>
      </c>
      <c r="V93">
        <v>7.6856240287769788</v>
      </c>
      <c r="W93">
        <v>18.395676386486393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20.363631013015453</v>
      </c>
      <c r="AC93">
        <v>14.853027212397448</v>
      </c>
      <c r="AD93">
        <v>17.698766931898401</v>
      </c>
      <c r="AE93">
        <v>24.008369573977426</v>
      </c>
      <c r="AF93">
        <v>11.854251649504087</v>
      </c>
      <c r="AG93">
        <v>27.970599508676983</v>
      </c>
      <c r="AH93">
        <v>63.155774754599996</v>
      </c>
      <c r="AI93">
        <v>1.5466906714819195</v>
      </c>
      <c r="AJ93">
        <v>0</v>
      </c>
      <c r="AK93">
        <v>27.085108642617918</v>
      </c>
      <c r="AL93">
        <v>61.983349999999994</v>
      </c>
      <c r="AM93">
        <v>7.6468373571991748</v>
      </c>
      <c r="AN93">
        <v>3.2775162406498387E-2</v>
      </c>
      <c r="AO93">
        <v>0</v>
      </c>
      <c r="AP93">
        <v>4.7823893296594289</v>
      </c>
      <c r="AQ93">
        <v>18.279174985101573</v>
      </c>
      <c r="AR93">
        <v>20.365799999999997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1295.3156893867324</v>
      </c>
      <c r="DN93">
        <v>40.18877315006425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25.281867898005945</v>
      </c>
      <c r="K94">
        <v>513.65999908176423</v>
      </c>
      <c r="L94">
        <v>13.692431230786722</v>
      </c>
      <c r="M94">
        <v>64.940696266386638</v>
      </c>
      <c r="N94">
        <v>53.200523742032281</v>
      </c>
      <c r="O94">
        <v>74.751074286224707</v>
      </c>
      <c r="P94">
        <v>29.949143627109404</v>
      </c>
      <c r="Q94">
        <v>9.2079008087294643</v>
      </c>
      <c r="R94">
        <v>19.210828821283947</v>
      </c>
      <c r="S94">
        <v>6.5370400799486976</v>
      </c>
      <c r="T94">
        <v>0.72899999999999998</v>
      </c>
      <c r="U94">
        <v>62.112069571563381</v>
      </c>
      <c r="V94">
        <v>7.6856240287769788</v>
      </c>
      <c r="W94">
        <v>18.395676386486393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20.363631013015453</v>
      </c>
      <c r="AC94">
        <v>14.853027212397448</v>
      </c>
      <c r="AD94">
        <v>17.698766931898401</v>
      </c>
      <c r="AE94">
        <v>24.008369573977426</v>
      </c>
      <c r="AF94">
        <v>11.854251649504087</v>
      </c>
      <c r="AG94">
        <v>27.970599508676983</v>
      </c>
      <c r="AH94">
        <v>63.155774754599996</v>
      </c>
      <c r="AI94">
        <v>1.5466906714819195</v>
      </c>
      <c r="AJ94">
        <v>0</v>
      </c>
      <c r="AK94">
        <v>27.085108642617918</v>
      </c>
      <c r="AL94">
        <v>61.983349999999994</v>
      </c>
      <c r="AM94">
        <v>7.6468373571991748</v>
      </c>
      <c r="AN94">
        <v>3.2775162406498387E-2</v>
      </c>
      <c r="AO94">
        <v>0</v>
      </c>
      <c r="AP94">
        <v>4.7823893296594289</v>
      </c>
      <c r="AQ94">
        <v>18.279174985101573</v>
      </c>
      <c r="AR94">
        <v>20.365799999999997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1295.3156893867324</v>
      </c>
      <c r="DN94">
        <v>40.18877315006425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25.281867898005945</v>
      </c>
      <c r="K95">
        <v>513.65999908176423</v>
      </c>
      <c r="L95">
        <v>13.692431230786722</v>
      </c>
      <c r="M95">
        <v>64.940696266386638</v>
      </c>
      <c r="N95">
        <v>53.200523742032281</v>
      </c>
      <c r="O95">
        <v>74.751074286224707</v>
      </c>
      <c r="P95">
        <v>29.949143627109404</v>
      </c>
      <c r="Q95">
        <v>9.2079008087294643</v>
      </c>
      <c r="R95">
        <v>19.210828821283947</v>
      </c>
      <c r="S95">
        <v>6.5370400799486976</v>
      </c>
      <c r="T95">
        <v>0.72899999999999998</v>
      </c>
      <c r="U95">
        <v>62.112069571563381</v>
      </c>
      <c r="V95">
        <v>7.6856240287769788</v>
      </c>
      <c r="W95">
        <v>18.395676386486393</v>
      </c>
      <c r="X95">
        <v>64.787941323206979</v>
      </c>
      <c r="Y95">
        <v>0</v>
      </c>
      <c r="Z95">
        <v>2.8763774000000004</v>
      </c>
      <c r="AA95">
        <v>18.513577979793244</v>
      </c>
      <c r="AB95">
        <v>19.706739599999999</v>
      </c>
      <c r="AC95">
        <v>14.124610071557477</v>
      </c>
      <c r="AD95">
        <v>17.698766931898401</v>
      </c>
      <c r="AE95">
        <v>24.008369573977426</v>
      </c>
      <c r="AF95">
        <v>11.709686783168793</v>
      </c>
      <c r="AG95">
        <v>27.970599508676983</v>
      </c>
      <c r="AH95">
        <v>63.155774754599996</v>
      </c>
      <c r="AI95">
        <v>1.5466906714819195</v>
      </c>
      <c r="AJ95">
        <v>0</v>
      </c>
      <c r="AK95">
        <v>27.085108642617918</v>
      </c>
      <c r="AL95">
        <v>60.683</v>
      </c>
      <c r="AM95">
        <v>7.6468373571991748</v>
      </c>
      <c r="AN95">
        <v>3.2775162406498387E-2</v>
      </c>
      <c r="AO95">
        <v>0.77474879999999979</v>
      </c>
      <c r="AP95">
        <v>4.7823893296594289</v>
      </c>
      <c r="AQ95">
        <v>18.279174985101573</v>
      </c>
      <c r="AR95">
        <v>20.365799999999997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1.4811083999999999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1287.7079348202842</v>
      </c>
      <c r="DN95">
        <v>39.934839796321796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25.281867898005945</v>
      </c>
      <c r="K96">
        <v>513.65999908176423</v>
      </c>
      <c r="L96">
        <v>13.692431230786722</v>
      </c>
      <c r="M96">
        <v>64.940696266386638</v>
      </c>
      <c r="N96">
        <v>53.200523742032281</v>
      </c>
      <c r="O96">
        <v>74.751074286224707</v>
      </c>
      <c r="P96">
        <v>29.949143627109404</v>
      </c>
      <c r="Q96">
        <v>9.2079008087294643</v>
      </c>
      <c r="R96">
        <v>19.210828821283947</v>
      </c>
      <c r="S96">
        <v>6.5370400799486976</v>
      </c>
      <c r="T96">
        <v>0.72899999999999998</v>
      </c>
      <c r="U96">
        <v>62.112069571563381</v>
      </c>
      <c r="V96">
        <v>7.6856240287769788</v>
      </c>
      <c r="W96">
        <v>18.395676386486393</v>
      </c>
      <c r="X96">
        <v>64.787941323206979</v>
      </c>
      <c r="Y96">
        <v>0</v>
      </c>
      <c r="Z96">
        <v>2.8763774000000004</v>
      </c>
      <c r="AA96">
        <v>18.513577979793244</v>
      </c>
      <c r="AB96">
        <v>19.706739599999999</v>
      </c>
      <c r="AC96">
        <v>14.124610071557477</v>
      </c>
      <c r="AD96">
        <v>17.698766931898401</v>
      </c>
      <c r="AE96">
        <v>24.008369573977426</v>
      </c>
      <c r="AF96">
        <v>11.709686783168793</v>
      </c>
      <c r="AG96">
        <v>27.970599508676983</v>
      </c>
      <c r="AH96">
        <v>63.155774754599996</v>
      </c>
      <c r="AI96">
        <v>1.5466906714819195</v>
      </c>
      <c r="AJ96">
        <v>0</v>
      </c>
      <c r="AK96">
        <v>27.085108642617918</v>
      </c>
      <c r="AL96">
        <v>60.683</v>
      </c>
      <c r="AM96">
        <v>7.6468373571991748</v>
      </c>
      <c r="AN96">
        <v>3.2775162406498387E-2</v>
      </c>
      <c r="AO96">
        <v>0.77474879999999979</v>
      </c>
      <c r="AP96">
        <v>4.7823893296594289</v>
      </c>
      <c r="AQ96">
        <v>18.279174985101573</v>
      </c>
      <c r="AR96">
        <v>20.365799999999997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1.4811083999999999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1287.7079348202842</v>
      </c>
      <c r="DN96">
        <v>39.934839796321796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25.281867898005945</v>
      </c>
      <c r="K97">
        <v>513.65999908176423</v>
      </c>
      <c r="L97">
        <v>13.692431230786722</v>
      </c>
      <c r="M97">
        <v>64.940696266386638</v>
      </c>
      <c r="N97">
        <v>53.200523742032281</v>
      </c>
      <c r="O97">
        <v>74.751074286224707</v>
      </c>
      <c r="P97">
        <v>29.949143627109404</v>
      </c>
      <c r="Q97">
        <v>9.2079008087294643</v>
      </c>
      <c r="R97">
        <v>19.210828821283947</v>
      </c>
      <c r="S97">
        <v>7.4849976829707616</v>
      </c>
      <c r="T97">
        <v>0.72899999999999998</v>
      </c>
      <c r="U97">
        <v>62.112069571563381</v>
      </c>
      <c r="V97">
        <v>7.6856240287769788</v>
      </c>
      <c r="W97">
        <v>18.651680796589826</v>
      </c>
      <c r="X97">
        <v>64.787941323206979</v>
      </c>
      <c r="Y97">
        <v>0</v>
      </c>
      <c r="Z97">
        <v>2.8763774000000004</v>
      </c>
      <c r="AA97">
        <v>18.513577979793244</v>
      </c>
      <c r="AB97">
        <v>19.706739599999999</v>
      </c>
      <c r="AC97">
        <v>14.124610071557477</v>
      </c>
      <c r="AD97">
        <v>17.698766931898401</v>
      </c>
      <c r="AE97">
        <v>24.008369573977426</v>
      </c>
      <c r="AF97">
        <v>11.709686783168793</v>
      </c>
      <c r="AG97">
        <v>27.970599508676983</v>
      </c>
      <c r="AH97">
        <v>63.155774754599996</v>
      </c>
      <c r="AI97">
        <v>1.5466906714819195</v>
      </c>
      <c r="AJ97">
        <v>0</v>
      </c>
      <c r="AK97">
        <v>27.085108642617918</v>
      </c>
      <c r="AL97">
        <v>61.983349999999994</v>
      </c>
      <c r="AM97">
        <v>7.6468373571991748</v>
      </c>
      <c r="AN97">
        <v>3.2775162406498387E-2</v>
      </c>
      <c r="AO97">
        <v>0.77474879999999979</v>
      </c>
      <c r="AP97">
        <v>2.8131701939173115</v>
      </c>
      <c r="AQ97">
        <v>18.279174985101573</v>
      </c>
      <c r="AR97">
        <v>20.365799999999997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1.4811083999999999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1288.226065004633</v>
      </c>
      <c r="DN97">
        <v>39.951802489356297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25.281867898005945</v>
      </c>
      <c r="K98">
        <v>513.65999908176423</v>
      </c>
      <c r="L98">
        <v>13.692431230786722</v>
      </c>
      <c r="M98">
        <v>64.940696266386638</v>
      </c>
      <c r="N98">
        <v>53.200523742032281</v>
      </c>
      <c r="O98">
        <v>74.751074286224707</v>
      </c>
      <c r="P98">
        <v>29.949143627109404</v>
      </c>
      <c r="Q98">
        <v>9.2079008087294643</v>
      </c>
      <c r="R98">
        <v>19.210828821283947</v>
      </c>
      <c r="S98">
        <v>9.3809257891812319</v>
      </c>
      <c r="T98">
        <v>0.72899999999999998</v>
      </c>
      <c r="U98">
        <v>62.112069571563381</v>
      </c>
      <c r="V98">
        <v>7.6856240287769788</v>
      </c>
      <c r="W98">
        <v>18.662280392087641</v>
      </c>
      <c r="X98">
        <v>64.787941323206979</v>
      </c>
      <c r="Y98">
        <v>0</v>
      </c>
      <c r="Z98">
        <v>2.8763774000000004</v>
      </c>
      <c r="AA98">
        <v>18.513577979793244</v>
      </c>
      <c r="AB98">
        <v>19.706739599999999</v>
      </c>
      <c r="AC98">
        <v>14.124610071557477</v>
      </c>
      <c r="AD98">
        <v>17.698766931898401</v>
      </c>
      <c r="AE98">
        <v>24.008369573977426</v>
      </c>
      <c r="AF98">
        <v>11.709686783168793</v>
      </c>
      <c r="AG98">
        <v>27.970599508676983</v>
      </c>
      <c r="AH98">
        <v>63.155774754599996</v>
      </c>
      <c r="AI98">
        <v>1.5466906714819195</v>
      </c>
      <c r="AJ98">
        <v>0</v>
      </c>
      <c r="AK98">
        <v>27.085108642617918</v>
      </c>
      <c r="AL98">
        <v>61.983349999999994</v>
      </c>
      <c r="AM98">
        <v>7.6468373571991748</v>
      </c>
      <c r="AN98">
        <v>3.2775162406498387E-2</v>
      </c>
      <c r="AO98">
        <v>0.77474879999999979</v>
      </c>
      <c r="AP98">
        <v>2.8131701939173115</v>
      </c>
      <c r="AQ98">
        <v>18.279174985101573</v>
      </c>
      <c r="AR98">
        <v>20.365799999999997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1.4811083999999999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1290.0714178073517</v>
      </c>
      <c r="DN98">
        <v>40.012977388345902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6.5753463005479185E-4</v>
      </c>
      <c r="H99">
        <f t="shared" si="2"/>
        <v>0</v>
      </c>
      <c r="I99">
        <f t="shared" si="2"/>
        <v>0</v>
      </c>
      <c r="J99">
        <f t="shared" si="2"/>
        <v>0.1446995206083512</v>
      </c>
      <c r="K99">
        <f t="shared" si="2"/>
        <v>9.63457701876189</v>
      </c>
      <c r="L99">
        <f t="shared" si="2"/>
        <v>0.28181902566211042</v>
      </c>
      <c r="M99">
        <f t="shared" si="2"/>
        <v>1.194517988116093</v>
      </c>
      <c r="N99">
        <f t="shared" si="2"/>
        <v>1.2768125698087753</v>
      </c>
      <c r="O99">
        <f t="shared" si="2"/>
        <v>1.7940257828693955</v>
      </c>
      <c r="P99">
        <f t="shared" si="2"/>
        <v>0.71267704750886995</v>
      </c>
      <c r="Q99">
        <f t="shared" si="2"/>
        <v>0.18383048210819808</v>
      </c>
      <c r="R99">
        <f t="shared" si="2"/>
        <v>0.39577063489882264</v>
      </c>
      <c r="S99">
        <f t="shared" si="2"/>
        <v>0.18247828758854437</v>
      </c>
      <c r="T99">
        <f t="shared" si="2"/>
        <v>1.392226559999999E-2</v>
      </c>
      <c r="U99">
        <f t="shared" si="2"/>
        <v>1.4881876258174902</v>
      </c>
      <c r="V99">
        <f t="shared" si="2"/>
        <v>0.16976731294964026</v>
      </c>
      <c r="W99">
        <f t="shared" si="2"/>
        <v>0.39164000061999205</v>
      </c>
      <c r="X99">
        <f t="shared" si="2"/>
        <v>1.4830057136024182</v>
      </c>
      <c r="Y99">
        <f t="shared" si="2"/>
        <v>0</v>
      </c>
      <c r="Z99">
        <f t="shared" si="2"/>
        <v>0.13105246940000001</v>
      </c>
      <c r="AA99">
        <f t="shared" si="2"/>
        <v>0.44339727774772136</v>
      </c>
      <c r="AB99">
        <f t="shared" si="2"/>
        <v>0.46909922507783497</v>
      </c>
      <c r="AC99">
        <f t="shared" si="2"/>
        <v>0.34117589313989966</v>
      </c>
      <c r="AD99">
        <f t="shared" si="2"/>
        <v>0.39473739526211171</v>
      </c>
      <c r="AE99">
        <f t="shared" si="2"/>
        <v>0.56411443816919016</v>
      </c>
      <c r="AF99">
        <f t="shared" si="2"/>
        <v>0.15824341327747027</v>
      </c>
      <c r="AG99">
        <f t="shared" si="2"/>
        <v>0.67129438820824738</v>
      </c>
      <c r="AH99">
        <f t="shared" si="2"/>
        <v>1.6205933746035002</v>
      </c>
      <c r="AI99">
        <f t="shared" si="2"/>
        <v>0.1479582557553708</v>
      </c>
      <c r="AJ99">
        <f t="shared" si="2"/>
        <v>0</v>
      </c>
      <c r="AK99">
        <f t="shared" si="2"/>
        <v>0.65004260742283038</v>
      </c>
      <c r="AL99">
        <f t="shared" si="2"/>
        <v>1.4503670450000028</v>
      </c>
      <c r="AM99">
        <f t="shared" si="2"/>
        <v>0.1835240965727799</v>
      </c>
      <c r="AN99">
        <f t="shared" si="2"/>
        <v>7.6574677230594162E-4</v>
      </c>
      <c r="AO99">
        <f t="shared" si="2"/>
        <v>7.7474879999999975E-4</v>
      </c>
      <c r="AP99">
        <f t="shared" si="2"/>
        <v>9.1821875129460981E-2</v>
      </c>
      <c r="AQ99">
        <f t="shared" si="2"/>
        <v>0.19650113091319507</v>
      </c>
      <c r="AR99">
        <f t="shared" si="2"/>
        <v>0.49168860000000036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4.5545984999999942E-2</v>
      </c>
      <c r="BA99">
        <f t="shared" si="2"/>
        <v>3.7359886500000057E-2</v>
      </c>
      <c r="BB99">
        <f t="shared" si="2"/>
        <v>3.0370397174999952E-2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27.00214668786035</v>
      </c>
      <c r="DN99">
        <f t="shared" ref="DN99" si="4">SUM(DN3:DN98)/4000</f>
        <v>0.88958986602904788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5.7868297149439467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69.041691939642064</v>
      </c>
      <c r="Q3">
        <v>5.2200000503011292</v>
      </c>
      <c r="R3">
        <v>10.767584892805957</v>
      </c>
      <c r="S3">
        <v>6.7052179412766755</v>
      </c>
      <c r="T3">
        <v>0</v>
      </c>
      <c r="U3">
        <v>292.42104372743512</v>
      </c>
      <c r="V3">
        <v>4.2359999999999998</v>
      </c>
      <c r="W3">
        <v>10.639674797895999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9.281272037535869</v>
      </c>
      <c r="AE3">
        <v>12.557578869470158</v>
      </c>
      <c r="AF3">
        <v>0</v>
      </c>
      <c r="AG3">
        <v>0</v>
      </c>
      <c r="AH3">
        <v>39.796395026400006</v>
      </c>
      <c r="AI3">
        <v>3.8796001448481361</v>
      </c>
      <c r="AJ3">
        <v>0</v>
      </c>
      <c r="AK3">
        <v>11.228554449887461</v>
      </c>
      <c r="AL3">
        <v>20.361900000000006</v>
      </c>
      <c r="AM3">
        <v>4.0144417889506094</v>
      </c>
      <c r="AN3">
        <v>0</v>
      </c>
      <c r="AO3">
        <v>0</v>
      </c>
      <c r="AP3">
        <v>1.3013575663412236</v>
      </c>
      <c r="AQ3">
        <v>0</v>
      </c>
      <c r="AR3">
        <v>11.776800000000001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877.66091605456415</v>
      </c>
      <c r="DN3">
        <v>29.295297119589847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5.7868297149439467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69.041691939642064</v>
      </c>
      <c r="Q4">
        <v>5.2200000503011292</v>
      </c>
      <c r="R4">
        <v>10.767584892805957</v>
      </c>
      <c r="S4">
        <v>6.7052179412766755</v>
      </c>
      <c r="T4">
        <v>0</v>
      </c>
      <c r="U4">
        <v>292.42104372743512</v>
      </c>
      <c r="V4">
        <v>4.2359999999999998</v>
      </c>
      <c r="W4">
        <v>10.639674797895999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9.281272037535869</v>
      </c>
      <c r="AE4">
        <v>12.557578869470158</v>
      </c>
      <c r="AF4">
        <v>0</v>
      </c>
      <c r="AG4">
        <v>0</v>
      </c>
      <c r="AH4">
        <v>39.796395026400006</v>
      </c>
      <c r="AI4">
        <v>3.8796001448481361</v>
      </c>
      <c r="AJ4">
        <v>0</v>
      </c>
      <c r="AK4">
        <v>11.228554449887461</v>
      </c>
      <c r="AL4">
        <v>20.361900000000006</v>
      </c>
      <c r="AM4">
        <v>4.0144417889506094</v>
      </c>
      <c r="AN4">
        <v>0</v>
      </c>
      <c r="AO4">
        <v>0</v>
      </c>
      <c r="AP4">
        <v>1.3013575663412236</v>
      </c>
      <c r="AQ4">
        <v>0</v>
      </c>
      <c r="AR4">
        <v>11.776800000000001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877.66091605456415</v>
      </c>
      <c r="DN4">
        <v>29.295297119589847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5.7868297149439467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69.041691939642064</v>
      </c>
      <c r="Q5">
        <v>5.2200000503011292</v>
      </c>
      <c r="R5">
        <v>10.767584892805957</v>
      </c>
      <c r="S5">
        <v>6.7052179412766755</v>
      </c>
      <c r="T5">
        <v>0</v>
      </c>
      <c r="U5">
        <v>292.42104372743512</v>
      </c>
      <c r="V5">
        <v>4.2359999999999998</v>
      </c>
      <c r="W5">
        <v>10.485476612419246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9.281272037535869</v>
      </c>
      <c r="AE5">
        <v>12.557578869470158</v>
      </c>
      <c r="AF5">
        <v>0</v>
      </c>
      <c r="AG5">
        <v>0</v>
      </c>
      <c r="AH5">
        <v>39.796395026400006</v>
      </c>
      <c r="AI5">
        <v>0.8082501810601691</v>
      </c>
      <c r="AJ5">
        <v>0</v>
      </c>
      <c r="AK5">
        <v>11.228554449887461</v>
      </c>
      <c r="AL5">
        <v>20.361900000000006</v>
      </c>
      <c r="AM5">
        <v>4.0144417889506094</v>
      </c>
      <c r="AN5">
        <v>0</v>
      </c>
      <c r="AO5">
        <v>0</v>
      </c>
      <c r="AP5">
        <v>1.9520363495118349</v>
      </c>
      <c r="AQ5">
        <v>0</v>
      </c>
      <c r="AR5">
        <v>11.776800000000001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875.16917485223121</v>
      </c>
      <c r="DN5">
        <v>29.212168955828531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5.7868297149439467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69.041691939642064</v>
      </c>
      <c r="Q6">
        <v>5.2200000503011292</v>
      </c>
      <c r="R6">
        <v>10.767584892805957</v>
      </c>
      <c r="S6">
        <v>6.7052179412766755</v>
      </c>
      <c r="T6">
        <v>0</v>
      </c>
      <c r="U6">
        <v>292.42104372743512</v>
      </c>
      <c r="V6">
        <v>4.2359999999999998</v>
      </c>
      <c r="W6">
        <v>10.485476612419246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9.281272037535869</v>
      </c>
      <c r="AE6">
        <v>12.557578869470158</v>
      </c>
      <c r="AF6">
        <v>0</v>
      </c>
      <c r="AG6">
        <v>0</v>
      </c>
      <c r="AH6">
        <v>39.796395026400006</v>
      </c>
      <c r="AI6">
        <v>0.8082501810601691</v>
      </c>
      <c r="AJ6">
        <v>0</v>
      </c>
      <c r="AK6">
        <v>11.228554449887461</v>
      </c>
      <c r="AL6">
        <v>20.361900000000006</v>
      </c>
      <c r="AM6">
        <v>4.0144417889506094</v>
      </c>
      <c r="AN6">
        <v>0</v>
      </c>
      <c r="AO6">
        <v>0</v>
      </c>
      <c r="AP6">
        <v>1.9520363495118349</v>
      </c>
      <c r="AQ6">
        <v>0</v>
      </c>
      <c r="AR6">
        <v>11.776800000000001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875.16917485223121</v>
      </c>
      <c r="DN6">
        <v>29.212168955828531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4.7790282397462569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69.041691939642064</v>
      </c>
      <c r="Q7">
        <v>5.2200000503011292</v>
      </c>
      <c r="R7">
        <v>10.767584892805957</v>
      </c>
      <c r="S7">
        <v>6.7052179412766755</v>
      </c>
      <c r="T7">
        <v>0</v>
      </c>
      <c r="U7">
        <v>292.42104372743512</v>
      </c>
      <c r="V7">
        <v>4.2359999999999998</v>
      </c>
      <c r="W7">
        <v>10.485476612419246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9.281272037535869</v>
      </c>
      <c r="AE7">
        <v>12.557578869470158</v>
      </c>
      <c r="AF7">
        <v>0</v>
      </c>
      <c r="AG7">
        <v>0</v>
      </c>
      <c r="AH7">
        <v>39.796395026400006</v>
      </c>
      <c r="AI7">
        <v>0.8082501810601691</v>
      </c>
      <c r="AJ7">
        <v>0</v>
      </c>
      <c r="AK7">
        <v>11.228554449887461</v>
      </c>
      <c r="AL7">
        <v>20.657000000000007</v>
      </c>
      <c r="AM7">
        <v>4.0144417889506094</v>
      </c>
      <c r="AN7">
        <v>0</v>
      </c>
      <c r="AO7">
        <v>0</v>
      </c>
      <c r="AP7">
        <v>2.9931224025848135</v>
      </c>
      <c r="AQ7">
        <v>0</v>
      </c>
      <c r="AR7">
        <v>12.337600000000002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876.02961657991841</v>
      </c>
      <c r="DN7">
        <v>29.240911806016648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2.3895141198731285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69.041691939642064</v>
      </c>
      <c r="Q8">
        <v>5.2200000503011292</v>
      </c>
      <c r="R8">
        <v>10.767584892805957</v>
      </c>
      <c r="S8">
        <v>6.7052179412766755</v>
      </c>
      <c r="T8">
        <v>0</v>
      </c>
      <c r="U8">
        <v>292.42104372743512</v>
      </c>
      <c r="V8">
        <v>4.2359999999999998</v>
      </c>
      <c r="W8">
        <v>10.485476612419246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9.281272037535869</v>
      </c>
      <c r="AE8">
        <v>12.557578869470158</v>
      </c>
      <c r="AF8">
        <v>0</v>
      </c>
      <c r="AG8">
        <v>0</v>
      </c>
      <c r="AH8">
        <v>39.796395026400006</v>
      </c>
      <c r="AI8">
        <v>0.8082501810601691</v>
      </c>
      <c r="AJ8">
        <v>0</v>
      </c>
      <c r="AK8">
        <v>11.228554449887461</v>
      </c>
      <c r="AL8">
        <v>20.657000000000007</v>
      </c>
      <c r="AM8">
        <v>4.0144417889506094</v>
      </c>
      <c r="AN8">
        <v>0</v>
      </c>
      <c r="AO8">
        <v>0</v>
      </c>
      <c r="AP8">
        <v>2.9931224025848135</v>
      </c>
      <c r="AQ8">
        <v>0</v>
      </c>
      <c r="AR8">
        <v>12.337600000000002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873.71737680078115</v>
      </c>
      <c r="DN8">
        <v>29.163637465280878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2.3895141198731285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69.041691939642064</v>
      </c>
      <c r="Q9">
        <v>5.2200000503011292</v>
      </c>
      <c r="R9">
        <v>10.767584892805957</v>
      </c>
      <c r="S9">
        <v>6.7052179412766755</v>
      </c>
      <c r="T9">
        <v>0</v>
      </c>
      <c r="U9">
        <v>292.42104372743512</v>
      </c>
      <c r="V9">
        <v>4.2359999999999998</v>
      </c>
      <c r="W9">
        <v>10.485476612419246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9.281272037535869</v>
      </c>
      <c r="AE9">
        <v>12.557578869470158</v>
      </c>
      <c r="AF9">
        <v>0</v>
      </c>
      <c r="AG9">
        <v>0</v>
      </c>
      <c r="AH9">
        <v>39.796395026400006</v>
      </c>
      <c r="AI9">
        <v>0.8082501810601691</v>
      </c>
      <c r="AJ9">
        <v>0</v>
      </c>
      <c r="AK9">
        <v>11.228554449887461</v>
      </c>
      <c r="AL9">
        <v>20.657000000000007</v>
      </c>
      <c r="AM9">
        <v>4.0144417889506094</v>
      </c>
      <c r="AN9">
        <v>0</v>
      </c>
      <c r="AO9">
        <v>0</v>
      </c>
      <c r="AP9">
        <v>2.9931224025848135</v>
      </c>
      <c r="AQ9">
        <v>0</v>
      </c>
      <c r="AR9">
        <v>11.776800000000001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873.17469079317243</v>
      </c>
      <c r="DN9">
        <v>29.145523472889579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2.3895141198731285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69.041691939642064</v>
      </c>
      <c r="Q10">
        <v>5.2200000503011292</v>
      </c>
      <c r="R10">
        <v>10.767584892805957</v>
      </c>
      <c r="S10">
        <v>6.7052179412766755</v>
      </c>
      <c r="T10">
        <v>0</v>
      </c>
      <c r="U10">
        <v>292.42104372743512</v>
      </c>
      <c r="V10">
        <v>4.2359999999999998</v>
      </c>
      <c r="W10">
        <v>10.485476612419246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9.281272037535869</v>
      </c>
      <c r="AE10">
        <v>12.557578869470158</v>
      </c>
      <c r="AF10">
        <v>0</v>
      </c>
      <c r="AG10">
        <v>0</v>
      </c>
      <c r="AH10">
        <v>39.796395026400006</v>
      </c>
      <c r="AI10">
        <v>0.8082501810601691</v>
      </c>
      <c r="AJ10">
        <v>0</v>
      </c>
      <c r="AK10">
        <v>11.228554449887461</v>
      </c>
      <c r="AL10">
        <v>20.657000000000007</v>
      </c>
      <c r="AM10">
        <v>4.0144417889506094</v>
      </c>
      <c r="AN10">
        <v>0</v>
      </c>
      <c r="AO10">
        <v>0</v>
      </c>
      <c r="AP10">
        <v>2.9931224025848135</v>
      </c>
      <c r="AQ10">
        <v>0</v>
      </c>
      <c r="AR10">
        <v>11.776800000000001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873.17469079317243</v>
      </c>
      <c r="DN10">
        <v>29.145523472889579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2.3895141198731285</v>
      </c>
      <c r="K11">
        <v>165.03322388592241</v>
      </c>
      <c r="L11">
        <v>65.22991528463433</v>
      </c>
      <c r="M11">
        <v>0</v>
      </c>
      <c r="N11">
        <v>29.999573549000477</v>
      </c>
      <c r="O11">
        <v>50.381250150787551</v>
      </c>
      <c r="P11">
        <v>69.041691939642064</v>
      </c>
      <c r="Q11">
        <v>5.2200000503011292</v>
      </c>
      <c r="R11">
        <v>10.767584892805957</v>
      </c>
      <c r="S11">
        <v>6.7052179412766755</v>
      </c>
      <c r="T11">
        <v>0</v>
      </c>
      <c r="U11">
        <v>292.42104372743512</v>
      </c>
      <c r="V11">
        <v>4.2359999999999998</v>
      </c>
      <c r="W11">
        <v>10.485476612419246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9.281272037535869</v>
      </c>
      <c r="AE11">
        <v>12.557578869470158</v>
      </c>
      <c r="AF11">
        <v>0</v>
      </c>
      <c r="AG11">
        <v>0</v>
      </c>
      <c r="AH11">
        <v>39.796395026400006</v>
      </c>
      <c r="AI11">
        <v>0.8082501810601691</v>
      </c>
      <c r="AJ11">
        <v>0</v>
      </c>
      <c r="AK11">
        <v>11.228554449887461</v>
      </c>
      <c r="AL11">
        <v>20.657000000000007</v>
      </c>
      <c r="AM11">
        <v>4.0144417889506094</v>
      </c>
      <c r="AN11">
        <v>0</v>
      </c>
      <c r="AO11">
        <v>0</v>
      </c>
      <c r="AP11">
        <v>2.9931224025848135</v>
      </c>
      <c r="AQ11">
        <v>0</v>
      </c>
      <c r="AR11">
        <v>11.776800000000001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873.17469079317243</v>
      </c>
      <c r="DN11">
        <v>29.145523472889579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2.3895141198731285</v>
      </c>
      <c r="K12">
        <v>165.03322388592241</v>
      </c>
      <c r="L12">
        <v>65.22991528463433</v>
      </c>
      <c r="M12">
        <v>0</v>
      </c>
      <c r="N12">
        <v>29.999573549000477</v>
      </c>
      <c r="O12">
        <v>50.381250150787551</v>
      </c>
      <c r="P12">
        <v>69.041691939642064</v>
      </c>
      <c r="Q12">
        <v>5.2200000503011292</v>
      </c>
      <c r="R12">
        <v>10.767584892805957</v>
      </c>
      <c r="S12">
        <v>6.7052179412766755</v>
      </c>
      <c r="T12">
        <v>0</v>
      </c>
      <c r="U12">
        <v>292.42104372743512</v>
      </c>
      <c r="V12">
        <v>4.2359999999999998</v>
      </c>
      <c r="W12">
        <v>10.485476612419246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9.281272037535869</v>
      </c>
      <c r="AE12">
        <v>12.557578869470158</v>
      </c>
      <c r="AF12">
        <v>0</v>
      </c>
      <c r="AG12">
        <v>0</v>
      </c>
      <c r="AH12">
        <v>39.796395026400006</v>
      </c>
      <c r="AI12">
        <v>0.8082501810601691</v>
      </c>
      <c r="AJ12">
        <v>0</v>
      </c>
      <c r="AK12">
        <v>11.228554449887461</v>
      </c>
      <c r="AL12">
        <v>20.657000000000007</v>
      </c>
      <c r="AM12">
        <v>4.0144417889506094</v>
      </c>
      <c r="AN12">
        <v>0</v>
      </c>
      <c r="AO12">
        <v>0</v>
      </c>
      <c r="AP12">
        <v>1.4640272621338761</v>
      </c>
      <c r="AQ12">
        <v>0</v>
      </c>
      <c r="AR12">
        <v>11.776800000000001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871.69507526335406</v>
      </c>
      <c r="DN12">
        <v>29.096043862257034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2.3895141198731285</v>
      </c>
      <c r="K13">
        <v>165.03322388592241</v>
      </c>
      <c r="L13">
        <v>65.22991528463433</v>
      </c>
      <c r="M13">
        <v>0</v>
      </c>
      <c r="N13">
        <v>29.999573549000477</v>
      </c>
      <c r="O13">
        <v>50.381250150787551</v>
      </c>
      <c r="P13">
        <v>69.041691939642064</v>
      </c>
      <c r="Q13">
        <v>5.2200000503011292</v>
      </c>
      <c r="R13">
        <v>10.767584892805957</v>
      </c>
      <c r="S13">
        <v>6.7052179412766755</v>
      </c>
      <c r="T13">
        <v>0</v>
      </c>
      <c r="U13">
        <v>292.42104372743512</v>
      </c>
      <c r="V13">
        <v>4.2359999999999998</v>
      </c>
      <c r="W13">
        <v>10.485476612419246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9.281272037535869</v>
      </c>
      <c r="AE13">
        <v>12.557578869470158</v>
      </c>
      <c r="AF13">
        <v>0</v>
      </c>
      <c r="AG13">
        <v>0</v>
      </c>
      <c r="AH13">
        <v>39.796395026400006</v>
      </c>
      <c r="AI13">
        <v>0.8082501810601691</v>
      </c>
      <c r="AJ13">
        <v>0</v>
      </c>
      <c r="AK13">
        <v>11.228554449887461</v>
      </c>
      <c r="AL13">
        <v>20.657000000000007</v>
      </c>
      <c r="AM13">
        <v>4.0144417889506094</v>
      </c>
      <c r="AN13">
        <v>0</v>
      </c>
      <c r="AO13">
        <v>0</v>
      </c>
      <c r="AP13">
        <v>1.4640272621338761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871.69507526335406</v>
      </c>
      <c r="DN13">
        <v>29.096043862257034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2.3895141198731285</v>
      </c>
      <c r="K14">
        <v>165.03322388592241</v>
      </c>
      <c r="L14">
        <v>65.22991528463433</v>
      </c>
      <c r="M14">
        <v>0</v>
      </c>
      <c r="N14">
        <v>29.999573549000477</v>
      </c>
      <c r="O14">
        <v>50.381250150787551</v>
      </c>
      <c r="P14">
        <v>69.041691939642064</v>
      </c>
      <c r="Q14">
        <v>5.2200000503011292</v>
      </c>
      <c r="R14">
        <v>10.767584892805957</v>
      </c>
      <c r="S14">
        <v>6.7052179412766755</v>
      </c>
      <c r="T14">
        <v>0</v>
      </c>
      <c r="U14">
        <v>292.42104372743512</v>
      </c>
      <c r="V14">
        <v>4.2359999999999998</v>
      </c>
      <c r="W14">
        <v>10.485476612419246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9.281272037535869</v>
      </c>
      <c r="AE14">
        <v>12.557578869470158</v>
      </c>
      <c r="AF14">
        <v>0</v>
      </c>
      <c r="AG14">
        <v>0</v>
      </c>
      <c r="AH14">
        <v>39.796395026400006</v>
      </c>
      <c r="AI14">
        <v>0.8082501810601691</v>
      </c>
      <c r="AJ14">
        <v>0</v>
      </c>
      <c r="AK14">
        <v>11.228554449887461</v>
      </c>
      <c r="AL14">
        <v>20.657000000000007</v>
      </c>
      <c r="AM14">
        <v>4.0144417889506094</v>
      </c>
      <c r="AN14">
        <v>0</v>
      </c>
      <c r="AO14">
        <v>0</v>
      </c>
      <c r="AP14">
        <v>1.4640272621338761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871.69507526335406</v>
      </c>
      <c r="DN14">
        <v>29.096043862257034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2.3895141198731285</v>
      </c>
      <c r="K15">
        <v>160.55886548428541</v>
      </c>
      <c r="L15">
        <v>65.22991528463433</v>
      </c>
      <c r="M15">
        <v>0</v>
      </c>
      <c r="N15">
        <v>29.999573549000477</v>
      </c>
      <c r="O15">
        <v>50.381250150787551</v>
      </c>
      <c r="P15">
        <v>69.041691939642064</v>
      </c>
      <c r="Q15">
        <v>5.2200000503011292</v>
      </c>
      <c r="R15">
        <v>10.767584892805957</v>
      </c>
      <c r="S15">
        <v>6.7052179412766755</v>
      </c>
      <c r="T15">
        <v>0</v>
      </c>
      <c r="U15">
        <v>292.42104372743512</v>
      </c>
      <c r="V15">
        <v>4.2359999999999998</v>
      </c>
      <c r="W15">
        <v>10.485476612419246</v>
      </c>
      <c r="X15">
        <v>37.47303400171598</v>
      </c>
      <c r="Y15">
        <v>0</v>
      </c>
      <c r="Z15">
        <v>3.3293304000000004</v>
      </c>
      <c r="AA15">
        <v>10.705230943060084</v>
      </c>
      <c r="AB15">
        <v>10.036103886848442</v>
      </c>
      <c r="AC15">
        <v>7.3809582818159223</v>
      </c>
      <c r="AD15">
        <v>9.281272037535869</v>
      </c>
      <c r="AE15">
        <v>12.557578869470158</v>
      </c>
      <c r="AF15">
        <v>0</v>
      </c>
      <c r="AG15">
        <v>0</v>
      </c>
      <c r="AH15">
        <v>39.796395026400006</v>
      </c>
      <c r="AI15">
        <v>0.8082501810601691</v>
      </c>
      <c r="AJ15">
        <v>0</v>
      </c>
      <c r="AK15">
        <v>11.228554449887461</v>
      </c>
      <c r="AL15">
        <v>20.657000000000007</v>
      </c>
      <c r="AM15">
        <v>4.0144417889506094</v>
      </c>
      <c r="AN15">
        <v>0</v>
      </c>
      <c r="AO15">
        <v>0</v>
      </c>
      <c r="AP15">
        <v>1.7893666537191821</v>
      </c>
      <c r="AQ15">
        <v>0</v>
      </c>
      <c r="AR15">
        <v>12.337600000000002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868.05740501184505</v>
      </c>
      <c r="DN15">
        <v>28.974645309500062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2.3895141198731285</v>
      </c>
      <c r="K16">
        <v>154.56418839325792</v>
      </c>
      <c r="L16">
        <v>65.22991528463433</v>
      </c>
      <c r="M16">
        <v>0</v>
      </c>
      <c r="N16">
        <v>29.999573549000477</v>
      </c>
      <c r="O16">
        <v>50.381250150787551</v>
      </c>
      <c r="P16">
        <v>69.041691939642064</v>
      </c>
      <c r="Q16">
        <v>5.2200000503011292</v>
      </c>
      <c r="R16">
        <v>10.767584892805957</v>
      </c>
      <c r="S16">
        <v>6.7052179412766755</v>
      </c>
      <c r="T16">
        <v>0</v>
      </c>
      <c r="U16">
        <v>292.42104372743512</v>
      </c>
      <c r="V16">
        <v>4.2359999999999998</v>
      </c>
      <c r="W16">
        <v>10.485476612419246</v>
      </c>
      <c r="X16">
        <v>37.47303400171598</v>
      </c>
      <c r="Y16">
        <v>0</v>
      </c>
      <c r="Z16">
        <v>3.3293304000000004</v>
      </c>
      <c r="AA16">
        <v>10.705230943060084</v>
      </c>
      <c r="AB16">
        <v>10.036103886848442</v>
      </c>
      <c r="AC16">
        <v>7.3809582818159223</v>
      </c>
      <c r="AD16">
        <v>9.281272037535869</v>
      </c>
      <c r="AE16">
        <v>12.557578869470158</v>
      </c>
      <c r="AF16">
        <v>0</v>
      </c>
      <c r="AG16">
        <v>0</v>
      </c>
      <c r="AH16">
        <v>39.796395026400006</v>
      </c>
      <c r="AI16">
        <v>0.8082501810601691</v>
      </c>
      <c r="AJ16">
        <v>0</v>
      </c>
      <c r="AK16">
        <v>11.228554449887461</v>
      </c>
      <c r="AL16">
        <v>20.657000000000007</v>
      </c>
      <c r="AM16">
        <v>4.0144417889506094</v>
      </c>
      <c r="AN16">
        <v>0</v>
      </c>
      <c r="AO16">
        <v>0</v>
      </c>
      <c r="AP16">
        <v>1.7893666537191821</v>
      </c>
      <c r="AQ16">
        <v>0</v>
      </c>
      <c r="AR16">
        <v>12.337600000000002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862.25635599085774</v>
      </c>
      <c r="DN16">
        <v>28.781017239459885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2.3895141198731285</v>
      </c>
      <c r="K17">
        <v>154.56418839325792</v>
      </c>
      <c r="L17">
        <v>65.22991528463433</v>
      </c>
      <c r="M17">
        <v>0</v>
      </c>
      <c r="N17">
        <v>29.999573549000477</v>
      </c>
      <c r="O17">
        <v>50.381250150787551</v>
      </c>
      <c r="P17">
        <v>69.041691939642064</v>
      </c>
      <c r="Q17">
        <v>5.2200000503011292</v>
      </c>
      <c r="R17">
        <v>10.767584892805957</v>
      </c>
      <c r="S17">
        <v>6.7052179412766755</v>
      </c>
      <c r="T17">
        <v>0</v>
      </c>
      <c r="U17">
        <v>292.42104372743512</v>
      </c>
      <c r="V17">
        <v>4.2359999999999998</v>
      </c>
      <c r="W17">
        <v>10.485476612419246</v>
      </c>
      <c r="X17">
        <v>37.47303400171598</v>
      </c>
      <c r="Y17">
        <v>0</v>
      </c>
      <c r="Z17">
        <v>3.3293304000000004</v>
      </c>
      <c r="AA17">
        <v>10.705230943060084</v>
      </c>
      <c r="AB17">
        <v>10.036103886848442</v>
      </c>
      <c r="AC17">
        <v>7.3809582818159223</v>
      </c>
      <c r="AD17">
        <v>9.281272037535869</v>
      </c>
      <c r="AE17">
        <v>12.557578869470158</v>
      </c>
      <c r="AF17">
        <v>0</v>
      </c>
      <c r="AG17">
        <v>0</v>
      </c>
      <c r="AH17">
        <v>39.796395026400006</v>
      </c>
      <c r="AI17">
        <v>0.8082501810601691</v>
      </c>
      <c r="AJ17">
        <v>0</v>
      </c>
      <c r="AK17">
        <v>11.228554449887461</v>
      </c>
      <c r="AL17">
        <v>20.657000000000007</v>
      </c>
      <c r="AM17">
        <v>4.0144417889506094</v>
      </c>
      <c r="AN17">
        <v>0</v>
      </c>
      <c r="AO17">
        <v>0</v>
      </c>
      <c r="AP17">
        <v>3.0907242200604057</v>
      </c>
      <c r="AQ17">
        <v>0</v>
      </c>
      <c r="AR17">
        <v>11.776800000000001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862.97291737775276</v>
      </c>
      <c r="DN17">
        <v>28.805013418906075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2.3895141198731285</v>
      </c>
      <c r="K18">
        <v>149.76844672043592</v>
      </c>
      <c r="L18">
        <v>65.22991528463433</v>
      </c>
      <c r="M18">
        <v>0</v>
      </c>
      <c r="N18">
        <v>29.999573549000477</v>
      </c>
      <c r="O18">
        <v>50.381250150787551</v>
      </c>
      <c r="P18">
        <v>69.041691939642064</v>
      </c>
      <c r="Q18">
        <v>5.2200000503011292</v>
      </c>
      <c r="R18">
        <v>10.767584892805957</v>
      </c>
      <c r="S18">
        <v>6.7052179412766755</v>
      </c>
      <c r="T18">
        <v>0</v>
      </c>
      <c r="U18">
        <v>292.42104372743512</v>
      </c>
      <c r="V18">
        <v>4.2359999999999998</v>
      </c>
      <c r="W18">
        <v>10.485476612419246</v>
      </c>
      <c r="X18">
        <v>37.47303400171598</v>
      </c>
      <c r="Y18">
        <v>0</v>
      </c>
      <c r="Z18">
        <v>3.3293304000000004</v>
      </c>
      <c r="AA18">
        <v>10.705230943060084</v>
      </c>
      <c r="AB18">
        <v>10.036103886848442</v>
      </c>
      <c r="AC18">
        <v>7.3809582818159223</v>
      </c>
      <c r="AD18">
        <v>9.281272037535869</v>
      </c>
      <c r="AE18">
        <v>12.557578869470158</v>
      </c>
      <c r="AF18">
        <v>0</v>
      </c>
      <c r="AG18">
        <v>0</v>
      </c>
      <c r="AH18">
        <v>39.796395026400006</v>
      </c>
      <c r="AI18">
        <v>0.8082501810601691</v>
      </c>
      <c r="AJ18">
        <v>0</v>
      </c>
      <c r="AK18">
        <v>11.228554449887461</v>
      </c>
      <c r="AL18">
        <v>20.657000000000007</v>
      </c>
      <c r="AM18">
        <v>4.0144417889506094</v>
      </c>
      <c r="AN18">
        <v>0</v>
      </c>
      <c r="AO18">
        <v>0</v>
      </c>
      <c r="AP18">
        <v>3.0907242200604057</v>
      </c>
      <c r="AQ18">
        <v>0</v>
      </c>
      <c r="AR18">
        <v>11.776800000000001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858.33207816096296</v>
      </c>
      <c r="DN18">
        <v>28.650110962873899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2.3895141198731285</v>
      </c>
      <c r="K19">
        <v>135.38122170196993</v>
      </c>
      <c r="L19">
        <v>65.22991528463433</v>
      </c>
      <c r="M19">
        <v>0</v>
      </c>
      <c r="N19">
        <v>29.999573549000477</v>
      </c>
      <c r="O19">
        <v>50.381250150787551</v>
      </c>
      <c r="P19">
        <v>69.041691939642064</v>
      </c>
      <c r="Q19">
        <v>5.2200000503011292</v>
      </c>
      <c r="R19">
        <v>10.767584892805957</v>
      </c>
      <c r="S19">
        <v>6.7052179412766755</v>
      </c>
      <c r="T19">
        <v>0</v>
      </c>
      <c r="U19">
        <v>292.42104372743512</v>
      </c>
      <c r="V19">
        <v>4.2359999999999998</v>
      </c>
      <c r="W19">
        <v>10.485476612419246</v>
      </c>
      <c r="X19">
        <v>37.47303400171598</v>
      </c>
      <c r="Y19">
        <v>0</v>
      </c>
      <c r="Z19">
        <v>3.3293304000000004</v>
      </c>
      <c r="AA19">
        <v>10.705230943060084</v>
      </c>
      <c r="AB19">
        <v>10.036103886848442</v>
      </c>
      <c r="AC19">
        <v>7.3809582818159223</v>
      </c>
      <c r="AD19">
        <v>9.281272037535869</v>
      </c>
      <c r="AE19">
        <v>12.557578869470158</v>
      </c>
      <c r="AF19">
        <v>0</v>
      </c>
      <c r="AG19">
        <v>0</v>
      </c>
      <c r="AH19">
        <v>39.796395026400006</v>
      </c>
      <c r="AI19">
        <v>0.8082501810601691</v>
      </c>
      <c r="AJ19">
        <v>0</v>
      </c>
      <c r="AK19">
        <v>11.228554449887461</v>
      </c>
      <c r="AL19">
        <v>20.657000000000007</v>
      </c>
      <c r="AM19">
        <v>4.0144417889506094</v>
      </c>
      <c r="AN19">
        <v>0</v>
      </c>
      <c r="AO19">
        <v>0</v>
      </c>
      <c r="AP19">
        <v>3.0907242200604057</v>
      </c>
      <c r="AQ19">
        <v>0</v>
      </c>
      <c r="AR19">
        <v>11.776800000000001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844.40956051059345</v>
      </c>
      <c r="DN19">
        <v>28.18540359477743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2.3895141198731285</v>
      </c>
      <c r="K20">
        <v>129.38654461094242</v>
      </c>
      <c r="L20">
        <v>65.22991528463433</v>
      </c>
      <c r="M20">
        <v>0</v>
      </c>
      <c r="N20">
        <v>29.999573549000477</v>
      </c>
      <c r="O20">
        <v>50.381250150787551</v>
      </c>
      <c r="P20">
        <v>69.041691939642064</v>
      </c>
      <c r="Q20">
        <v>5.2200000503011292</v>
      </c>
      <c r="R20">
        <v>10.767584892805957</v>
      </c>
      <c r="S20">
        <v>6.7052179412766755</v>
      </c>
      <c r="T20">
        <v>0</v>
      </c>
      <c r="U20">
        <v>292.42104372743512</v>
      </c>
      <c r="V20">
        <v>4.2359999999999998</v>
      </c>
      <c r="W20">
        <v>10.485476612419246</v>
      </c>
      <c r="X20">
        <v>37.47303400171598</v>
      </c>
      <c r="Y20">
        <v>0</v>
      </c>
      <c r="Z20">
        <v>3.3293304000000004</v>
      </c>
      <c r="AA20">
        <v>10.705230943060084</v>
      </c>
      <c r="AB20">
        <v>10.036103886848442</v>
      </c>
      <c r="AC20">
        <v>7.3809582818159223</v>
      </c>
      <c r="AD20">
        <v>9.281272037535869</v>
      </c>
      <c r="AE20">
        <v>12.557578869470158</v>
      </c>
      <c r="AF20">
        <v>0</v>
      </c>
      <c r="AG20">
        <v>0</v>
      </c>
      <c r="AH20">
        <v>39.796395026400006</v>
      </c>
      <c r="AI20">
        <v>0.8082501810601691</v>
      </c>
      <c r="AJ20">
        <v>0</v>
      </c>
      <c r="AK20">
        <v>11.228554449887461</v>
      </c>
      <c r="AL20">
        <v>20.657000000000007</v>
      </c>
      <c r="AM20">
        <v>4.0144417889506094</v>
      </c>
      <c r="AN20">
        <v>0</v>
      </c>
      <c r="AO20">
        <v>0</v>
      </c>
      <c r="AP20">
        <v>1.7893666537191821</v>
      </c>
      <c r="AQ20">
        <v>0</v>
      </c>
      <c r="AR20">
        <v>11.776800000000001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837.3492640951024</v>
      </c>
      <c r="DN20">
        <v>27.949665352899743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2.3895141198731285</v>
      </c>
      <c r="K21">
        <v>117.39719042888744</v>
      </c>
      <c r="L21">
        <v>65.22991528463433</v>
      </c>
      <c r="M21">
        <v>0</v>
      </c>
      <c r="N21">
        <v>29.999573549000477</v>
      </c>
      <c r="O21">
        <v>50.381250150787551</v>
      </c>
      <c r="P21">
        <v>66.905999999999992</v>
      </c>
      <c r="Q21">
        <v>5.2200000503011292</v>
      </c>
      <c r="R21">
        <v>10.767584892805957</v>
      </c>
      <c r="S21">
        <v>6.7052179412766755</v>
      </c>
      <c r="T21">
        <v>0</v>
      </c>
      <c r="U21">
        <v>292.42104372743512</v>
      </c>
      <c r="V21">
        <v>4.2359999999999998</v>
      </c>
      <c r="W21">
        <v>10.485476612419246</v>
      </c>
      <c r="X21">
        <v>37.47303400171598</v>
      </c>
      <c r="Y21">
        <v>0</v>
      </c>
      <c r="Z21">
        <v>3.3293304000000004</v>
      </c>
      <c r="AA21">
        <v>10.705230943060084</v>
      </c>
      <c r="AB21">
        <v>10.036103886848442</v>
      </c>
      <c r="AC21">
        <v>7.3809582818159223</v>
      </c>
      <c r="AD21">
        <v>9.281272037535869</v>
      </c>
      <c r="AE21">
        <v>12.557578869470158</v>
      </c>
      <c r="AF21">
        <v>0</v>
      </c>
      <c r="AG21">
        <v>0</v>
      </c>
      <c r="AH21">
        <v>39.796395026400006</v>
      </c>
      <c r="AI21">
        <v>1.616499879293221</v>
      </c>
      <c r="AJ21">
        <v>0</v>
      </c>
      <c r="AK21">
        <v>11.228554449887461</v>
      </c>
      <c r="AL21">
        <v>20.657000000000007</v>
      </c>
      <c r="AM21">
        <v>4.0144417889506094</v>
      </c>
      <c r="AN21">
        <v>0</v>
      </c>
      <c r="AO21">
        <v>0</v>
      </c>
      <c r="AP21">
        <v>1.7893666537191821</v>
      </c>
      <c r="AQ21">
        <v>0</v>
      </c>
      <c r="AR21">
        <v>11.776800000000001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824.462600210098</v>
      </c>
      <c r="DN21">
        <v>27.519532814439977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2.3895141198731285</v>
      </c>
      <c r="K22">
        <v>109.00464250144896</v>
      </c>
      <c r="L22">
        <v>64.368071999566965</v>
      </c>
      <c r="M22">
        <v>0</v>
      </c>
      <c r="N22">
        <v>29.999573549000477</v>
      </c>
      <c r="O22">
        <v>50.381250150787551</v>
      </c>
      <c r="P22">
        <v>66.905999999999992</v>
      </c>
      <c r="Q22">
        <v>3.6593820801009076</v>
      </c>
      <c r="R22">
        <v>10.767584892805957</v>
      </c>
      <c r="S22">
        <v>4.7275200018251962</v>
      </c>
      <c r="T22">
        <v>0</v>
      </c>
      <c r="U22">
        <v>292.42104372743512</v>
      </c>
      <c r="V22">
        <v>4.2359999999999998</v>
      </c>
      <c r="W22">
        <v>10.485476612419246</v>
      </c>
      <c r="X22">
        <v>37.47303400171598</v>
      </c>
      <c r="Y22">
        <v>0</v>
      </c>
      <c r="Z22">
        <v>4.9939956000000008</v>
      </c>
      <c r="AA22">
        <v>10.705230943060084</v>
      </c>
      <c r="AB22">
        <v>10.036103886848442</v>
      </c>
      <c r="AC22">
        <v>7.3809582818159223</v>
      </c>
      <c r="AD22">
        <v>9.281272037535869</v>
      </c>
      <c r="AE22">
        <v>12.557578869470158</v>
      </c>
      <c r="AF22">
        <v>0</v>
      </c>
      <c r="AG22">
        <v>0</v>
      </c>
      <c r="AH22">
        <v>39.796395026400006</v>
      </c>
      <c r="AI22">
        <v>2.586399855151865</v>
      </c>
      <c r="AJ22">
        <v>0</v>
      </c>
      <c r="AK22">
        <v>11.228554449887461</v>
      </c>
      <c r="AL22">
        <v>20.657000000000007</v>
      </c>
      <c r="AM22">
        <v>4.0144417889506094</v>
      </c>
      <c r="AN22">
        <v>0</v>
      </c>
      <c r="AO22">
        <v>0</v>
      </c>
      <c r="AP22">
        <v>1.7893666537191821</v>
      </c>
      <c r="AQ22">
        <v>0</v>
      </c>
      <c r="AR22">
        <v>11.776800000000001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814.63214340804268</v>
      </c>
      <c r="DN22">
        <v>27.191847670196452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2.3895141198731285</v>
      </c>
      <c r="K23">
        <v>109.00464250144896</v>
      </c>
      <c r="L23">
        <v>64.368071999566965</v>
      </c>
      <c r="M23">
        <v>0</v>
      </c>
      <c r="N23">
        <v>29.999573549000477</v>
      </c>
      <c r="O23">
        <v>50.381250150787551</v>
      </c>
      <c r="P23">
        <v>66.905999999999992</v>
      </c>
      <c r="Q23">
        <v>3.6593820801009076</v>
      </c>
      <c r="R23">
        <v>10.767584892805957</v>
      </c>
      <c r="S23">
        <v>4.7275200018251962</v>
      </c>
      <c r="T23">
        <v>0</v>
      </c>
      <c r="U23">
        <v>292.42104372743512</v>
      </c>
      <c r="V23">
        <v>4.2359999999999998</v>
      </c>
      <c r="W23">
        <v>10.485476612419246</v>
      </c>
      <c r="X23">
        <v>37.47303400171598</v>
      </c>
      <c r="Y23">
        <v>0</v>
      </c>
      <c r="Z23">
        <v>4.9939956000000008</v>
      </c>
      <c r="AA23">
        <v>10.705230943060084</v>
      </c>
      <c r="AB23">
        <v>10.036103886848442</v>
      </c>
      <c r="AC23">
        <v>7.3809582818159223</v>
      </c>
      <c r="AD23">
        <v>9.281272037535869</v>
      </c>
      <c r="AE23">
        <v>12.557578869470158</v>
      </c>
      <c r="AF23">
        <v>0</v>
      </c>
      <c r="AG23">
        <v>0</v>
      </c>
      <c r="AH23">
        <v>39.796395026400006</v>
      </c>
      <c r="AI23">
        <v>3.5562998310105094</v>
      </c>
      <c r="AJ23">
        <v>0</v>
      </c>
      <c r="AK23">
        <v>11.228554449887461</v>
      </c>
      <c r="AL23">
        <v>20.657000000000007</v>
      </c>
      <c r="AM23">
        <v>4.0144417889506094</v>
      </c>
      <c r="AN23">
        <v>0</v>
      </c>
      <c r="AO23">
        <v>0</v>
      </c>
      <c r="AP23">
        <v>1.3013575663412236</v>
      </c>
      <c r="AQ23">
        <v>0</v>
      </c>
      <c r="AR23">
        <v>11.776800000000001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815.09849801497467</v>
      </c>
      <c r="DN23">
        <v>27.207383951745182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2.3895141198731285</v>
      </c>
      <c r="K24">
        <v>109.00464250144896</v>
      </c>
      <c r="L24">
        <v>64.368071999566965</v>
      </c>
      <c r="M24">
        <v>0</v>
      </c>
      <c r="N24">
        <v>29.999573549000477</v>
      </c>
      <c r="O24">
        <v>50.381250150787551</v>
      </c>
      <c r="P24">
        <v>66.905999999999992</v>
      </c>
      <c r="Q24">
        <v>3.6593820801009076</v>
      </c>
      <c r="R24">
        <v>7.4633244862581991</v>
      </c>
      <c r="S24">
        <v>4.7275200018251962</v>
      </c>
      <c r="T24">
        <v>0</v>
      </c>
      <c r="U24">
        <v>292.42104372743512</v>
      </c>
      <c r="V24">
        <v>4.2359999999999998</v>
      </c>
      <c r="W24">
        <v>10.485476612419246</v>
      </c>
      <c r="X24">
        <v>37.47303400171598</v>
      </c>
      <c r="Y24">
        <v>0</v>
      </c>
      <c r="Z24">
        <v>4.9939956000000008</v>
      </c>
      <c r="AA24">
        <v>10.705230943060084</v>
      </c>
      <c r="AB24">
        <v>10.036103886848442</v>
      </c>
      <c r="AC24">
        <v>7.3809582818159223</v>
      </c>
      <c r="AD24">
        <v>9.281272037535869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16.609860731631688</v>
      </c>
      <c r="AJ24">
        <v>0</v>
      </c>
      <c r="AK24">
        <v>11.228554449887461</v>
      </c>
      <c r="AL24">
        <v>20.657000000000007</v>
      </c>
      <c r="AM24">
        <v>4.0144417889506094</v>
      </c>
      <c r="AN24">
        <v>0</v>
      </c>
      <c r="AO24">
        <v>0</v>
      </c>
      <c r="AP24">
        <v>1.3013575663412236</v>
      </c>
      <c r="AQ24">
        <v>0</v>
      </c>
      <c r="AR24">
        <v>11.776800000000001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824.53289617251266</v>
      </c>
      <c r="DN24">
        <v>27.522286288280686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2.3895141198731285</v>
      </c>
      <c r="K25">
        <v>109.00464250144896</v>
      </c>
      <c r="L25">
        <v>64.368071999566965</v>
      </c>
      <c r="M25">
        <v>0</v>
      </c>
      <c r="N25">
        <v>29.999573549000477</v>
      </c>
      <c r="O25">
        <v>50.381250150787551</v>
      </c>
      <c r="P25">
        <v>66.905999999999992</v>
      </c>
      <c r="Q25">
        <v>3.6593820801009076</v>
      </c>
      <c r="R25">
        <v>7.4633244862581991</v>
      </c>
      <c r="S25">
        <v>4.7275200018251962</v>
      </c>
      <c r="T25">
        <v>0</v>
      </c>
      <c r="U25">
        <v>292.42104372743512</v>
      </c>
      <c r="V25">
        <v>3.1373827338129487</v>
      </c>
      <c r="W25">
        <v>7.1508836940021903</v>
      </c>
      <c r="X25">
        <v>37.47303400171598</v>
      </c>
      <c r="Y25">
        <v>0</v>
      </c>
      <c r="Z25">
        <v>4.9939956000000008</v>
      </c>
      <c r="AA25">
        <v>10.705230943060084</v>
      </c>
      <c r="AB25">
        <v>10.036103886848442</v>
      </c>
      <c r="AC25">
        <v>7.3809582818159223</v>
      </c>
      <c r="AD25">
        <v>9.281272037535869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16.609860731631688</v>
      </c>
      <c r="AJ25">
        <v>0</v>
      </c>
      <c r="AK25">
        <v>11.228554449887461</v>
      </c>
      <c r="AL25">
        <v>20.657000000000007</v>
      </c>
      <c r="AM25">
        <v>4.0144417889506094</v>
      </c>
      <c r="AN25">
        <v>0</v>
      </c>
      <c r="AO25">
        <v>0</v>
      </c>
      <c r="AP25">
        <v>1.7893666537191821</v>
      </c>
      <c r="AQ25">
        <v>0</v>
      </c>
      <c r="AR25">
        <v>11.776800000000001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820.71505832385731</v>
      </c>
      <c r="DN25">
        <v>27.394923039709951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2.3895141198731285</v>
      </c>
      <c r="K26">
        <v>109.00464250144896</v>
      </c>
      <c r="L26">
        <v>64.368071999566965</v>
      </c>
      <c r="M26">
        <v>0</v>
      </c>
      <c r="N26">
        <v>29.999573549000477</v>
      </c>
      <c r="O26">
        <v>50.381250150787551</v>
      </c>
      <c r="P26">
        <v>66.905999999999992</v>
      </c>
      <c r="Q26">
        <v>3.6593820801009076</v>
      </c>
      <c r="R26">
        <v>7.4633244862581991</v>
      </c>
      <c r="S26">
        <v>4.7275200018251962</v>
      </c>
      <c r="T26">
        <v>0</v>
      </c>
      <c r="U26">
        <v>292.42104372743512</v>
      </c>
      <c r="V26">
        <v>3.1373827338129487</v>
      </c>
      <c r="W26">
        <v>7.1508836940021903</v>
      </c>
      <c r="X26">
        <v>37.47303400171598</v>
      </c>
      <c r="Y26">
        <v>0</v>
      </c>
      <c r="Z26">
        <v>4.9939956000000008</v>
      </c>
      <c r="AA26">
        <v>10.705230943060084</v>
      </c>
      <c r="AB26">
        <v>10.036103886848442</v>
      </c>
      <c r="AC26">
        <v>7.3809582818159223</v>
      </c>
      <c r="AD26">
        <v>9.281272037535869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16.609860731631688</v>
      </c>
      <c r="AJ26">
        <v>0</v>
      </c>
      <c r="AK26">
        <v>11.228554449887461</v>
      </c>
      <c r="AL26">
        <v>20.657000000000007</v>
      </c>
      <c r="AM26">
        <v>4.0144417889506094</v>
      </c>
      <c r="AN26">
        <v>0</v>
      </c>
      <c r="AO26">
        <v>0</v>
      </c>
      <c r="AP26">
        <v>1.7893666537191821</v>
      </c>
      <c r="AQ26">
        <v>0</v>
      </c>
      <c r="AR26">
        <v>11.776800000000001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820.71505832385731</v>
      </c>
      <c r="DN26">
        <v>27.394923039709951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2.3895141198731285</v>
      </c>
      <c r="K27">
        <v>90.744819874329593</v>
      </c>
      <c r="L27">
        <v>53.213674478763927</v>
      </c>
      <c r="M27">
        <v>0</v>
      </c>
      <c r="N27">
        <v>29.999573549000477</v>
      </c>
      <c r="O27">
        <v>50.381250150787551</v>
      </c>
      <c r="P27">
        <v>66.905999999999992</v>
      </c>
      <c r="Q27">
        <v>2.977828172379545</v>
      </c>
      <c r="R27">
        <v>7.4633244862581991</v>
      </c>
      <c r="S27">
        <v>3.1893338051830487</v>
      </c>
      <c r="T27">
        <v>0</v>
      </c>
      <c r="U27">
        <v>292.42104372743512</v>
      </c>
      <c r="V27">
        <v>3.1373827338129487</v>
      </c>
      <c r="W27">
        <v>7.1508836940021903</v>
      </c>
      <c r="X27">
        <v>37.47303400171598</v>
      </c>
      <c r="Y27">
        <v>0</v>
      </c>
      <c r="Z27">
        <v>4.9939956000000008</v>
      </c>
      <c r="AA27">
        <v>10.705230943060084</v>
      </c>
      <c r="AB27">
        <v>10.036103886848442</v>
      </c>
      <c r="AC27">
        <v>7.3809582818159223</v>
      </c>
      <c r="AD27">
        <v>9.281272037535869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16.609860731631688</v>
      </c>
      <c r="AJ27">
        <v>0</v>
      </c>
      <c r="AK27">
        <v>11.228554449887461</v>
      </c>
      <c r="AL27">
        <v>20.657000000000007</v>
      </c>
      <c r="AM27">
        <v>4.0144417889506094</v>
      </c>
      <c r="AN27">
        <v>0</v>
      </c>
      <c r="AO27">
        <v>0</v>
      </c>
      <c r="AP27">
        <v>1.7893666537191821</v>
      </c>
      <c r="AQ27">
        <v>0</v>
      </c>
      <c r="AR27">
        <v>11.776800000000001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790.10254588789155</v>
      </c>
      <c r="DN27">
        <v>26.373475223389761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2.3895141198731285</v>
      </c>
      <c r="K28">
        <v>89.178813832531731</v>
      </c>
      <c r="L28">
        <v>44.168846192195247</v>
      </c>
      <c r="M28">
        <v>0</v>
      </c>
      <c r="N28">
        <v>29.999573549000477</v>
      </c>
      <c r="O28">
        <v>50.381250150787551</v>
      </c>
      <c r="P28">
        <v>66.905999999999992</v>
      </c>
      <c r="Q28">
        <v>2.977828172379545</v>
      </c>
      <c r="R28">
        <v>7.4633244862581991</v>
      </c>
      <c r="S28">
        <v>3.1893338051830487</v>
      </c>
      <c r="T28">
        <v>0</v>
      </c>
      <c r="U28">
        <v>292.42104372743512</v>
      </c>
      <c r="V28">
        <v>3.1373827338129487</v>
      </c>
      <c r="W28">
        <v>7.1508836940021903</v>
      </c>
      <c r="X28">
        <v>37.47303400171598</v>
      </c>
      <c r="Y28">
        <v>0</v>
      </c>
      <c r="Z28">
        <v>4.9939956000000008</v>
      </c>
      <c r="AA28">
        <v>10.705230943060084</v>
      </c>
      <c r="AB28">
        <v>10.036103886848442</v>
      </c>
      <c r="AC28">
        <v>7.3809582818159223</v>
      </c>
      <c r="AD28">
        <v>9.281272037535869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16.609860731631688</v>
      </c>
      <c r="AJ28">
        <v>0</v>
      </c>
      <c r="AK28">
        <v>11.228554449887461</v>
      </c>
      <c r="AL28">
        <v>20.657000000000007</v>
      </c>
      <c r="AM28">
        <v>4.0144417889506094</v>
      </c>
      <c r="AN28">
        <v>0</v>
      </c>
      <c r="AO28">
        <v>0</v>
      </c>
      <c r="AP28">
        <v>1.7893666537191821</v>
      </c>
      <c r="AQ28">
        <v>0</v>
      </c>
      <c r="AR28">
        <v>11.776800000000001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779.83444163436934</v>
      </c>
      <c r="DN28">
        <v>26.030745148545357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2.3895141198731285</v>
      </c>
      <c r="K29">
        <v>89.010833149170679</v>
      </c>
      <c r="L29">
        <v>42.185842188496942</v>
      </c>
      <c r="M29">
        <v>0</v>
      </c>
      <c r="N29">
        <v>29.999573549000477</v>
      </c>
      <c r="O29">
        <v>50.381250150787551</v>
      </c>
      <c r="P29">
        <v>66.905999999999992</v>
      </c>
      <c r="Q29">
        <v>2.977828172379545</v>
      </c>
      <c r="R29">
        <v>6.4574954927787989</v>
      </c>
      <c r="S29">
        <v>3.1893338051830487</v>
      </c>
      <c r="T29">
        <v>0</v>
      </c>
      <c r="U29">
        <v>292.42104372743512</v>
      </c>
      <c r="V29">
        <v>3.3453225899280574</v>
      </c>
      <c r="W29">
        <v>7.1508836940021903</v>
      </c>
      <c r="X29">
        <v>37.47303400171598</v>
      </c>
      <c r="Y29">
        <v>0</v>
      </c>
      <c r="Z29">
        <v>4.9939956000000008</v>
      </c>
      <c r="AA29">
        <v>10.705230943060084</v>
      </c>
      <c r="AB29">
        <v>10.036103886848442</v>
      </c>
      <c r="AC29">
        <v>7.3809582818159223</v>
      </c>
      <c r="AD29">
        <v>9.281272037535869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16.609860731631688</v>
      </c>
      <c r="AJ29">
        <v>0</v>
      </c>
      <c r="AK29">
        <v>11.228554449887461</v>
      </c>
      <c r="AL29">
        <v>20.657000000000007</v>
      </c>
      <c r="AM29">
        <v>4.0144417889506094</v>
      </c>
      <c r="AN29">
        <v>0</v>
      </c>
      <c r="AO29">
        <v>0</v>
      </c>
      <c r="AP29">
        <v>1.7893666537191821</v>
      </c>
      <c r="AQ29">
        <v>0</v>
      </c>
      <c r="AR29">
        <v>11.776800000000001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776.98081644752438</v>
      </c>
      <c r="DN29">
        <v>25.935496510966736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89.010833149170679</v>
      </c>
      <c r="L30">
        <v>35.725685810448091</v>
      </c>
      <c r="M30">
        <v>0</v>
      </c>
      <c r="N30">
        <v>29.999573549000477</v>
      </c>
      <c r="O30">
        <v>50.381250150787551</v>
      </c>
      <c r="P30">
        <v>66.905999999999992</v>
      </c>
      <c r="Q30">
        <v>2.977828172379545</v>
      </c>
      <c r="R30">
        <v>6.0207432405497761</v>
      </c>
      <c r="S30">
        <v>3.1893338051830487</v>
      </c>
      <c r="T30">
        <v>0</v>
      </c>
      <c r="U30">
        <v>292.42104372743512</v>
      </c>
      <c r="V30">
        <v>3.3453225899280574</v>
      </c>
      <c r="W30">
        <v>7.1508836940021903</v>
      </c>
      <c r="X30">
        <v>37.47303400171598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7.3809582818159223</v>
      </c>
      <c r="AD30">
        <v>9.281272037535869</v>
      </c>
      <c r="AE30">
        <v>12.557578869470158</v>
      </c>
      <c r="AF30">
        <v>0</v>
      </c>
      <c r="AG30">
        <v>0</v>
      </c>
      <c r="AH30">
        <v>39.796395026400006</v>
      </c>
      <c r="AI30">
        <v>2.2631000241413566</v>
      </c>
      <c r="AJ30">
        <v>0</v>
      </c>
      <c r="AK30">
        <v>11.228554449887461</v>
      </c>
      <c r="AL30">
        <v>20.657000000000007</v>
      </c>
      <c r="AM30">
        <v>4.0144417889506094</v>
      </c>
      <c r="AN30">
        <v>0</v>
      </c>
      <c r="AO30">
        <v>0</v>
      </c>
      <c r="AP30">
        <v>1.7893666537191821</v>
      </c>
      <c r="AQ30">
        <v>0</v>
      </c>
      <c r="AR30">
        <v>11.776800000000001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752.500181106171</v>
      </c>
      <c r="DN30">
        <v>25.118283194678845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89.032729786287533</v>
      </c>
      <c r="L31">
        <v>35.490423702702323</v>
      </c>
      <c r="M31">
        <v>0</v>
      </c>
      <c r="N31">
        <v>29.999573549000477</v>
      </c>
      <c r="O31">
        <v>50.381250150787551</v>
      </c>
      <c r="P31">
        <v>66.905999999999992</v>
      </c>
      <c r="Q31">
        <v>2.8712430953026025</v>
      </c>
      <c r="R31">
        <v>6.0207432405497761</v>
      </c>
      <c r="S31">
        <v>3.028986768854991</v>
      </c>
      <c r="T31">
        <v>0</v>
      </c>
      <c r="U31">
        <v>288.30465035452585</v>
      </c>
      <c r="V31">
        <v>3.3453225899280574</v>
      </c>
      <c r="W31">
        <v>7.1508836940021903</v>
      </c>
      <c r="X31">
        <v>37.47303400171598</v>
      </c>
      <c r="Y31">
        <v>0</v>
      </c>
      <c r="Z31">
        <v>1.6646652</v>
      </c>
      <c r="AA31">
        <v>10.705230943060084</v>
      </c>
      <c r="AB31">
        <v>10.036103886848442</v>
      </c>
      <c r="AC31">
        <v>7.3809582818159223</v>
      </c>
      <c r="AD31">
        <v>9.281272037535869</v>
      </c>
      <c r="AE31">
        <v>8.3430397777727876</v>
      </c>
      <c r="AF31">
        <v>0</v>
      </c>
      <c r="AG31">
        <v>0</v>
      </c>
      <c r="AH31">
        <v>39.796395026400006</v>
      </c>
      <c r="AI31">
        <v>0.90524000965654239</v>
      </c>
      <c r="AJ31">
        <v>0</v>
      </c>
      <c r="AK31">
        <v>11.228554449887461</v>
      </c>
      <c r="AL31">
        <v>20.361900000000006</v>
      </c>
      <c r="AM31">
        <v>4.0144417889506094</v>
      </c>
      <c r="AN31">
        <v>0</v>
      </c>
      <c r="AO31">
        <v>0</v>
      </c>
      <c r="AP31">
        <v>1.7893666537191821</v>
      </c>
      <c r="AQ31">
        <v>0</v>
      </c>
      <c r="AR31">
        <v>11.776800000000001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740.76306038399889</v>
      </c>
      <c r="DN31">
        <v>24.726548653725295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89.032729786287533</v>
      </c>
      <c r="L32">
        <v>35.490423702702323</v>
      </c>
      <c r="M32">
        <v>0</v>
      </c>
      <c r="N32">
        <v>29.999573549000477</v>
      </c>
      <c r="O32">
        <v>50.381250150787551</v>
      </c>
      <c r="P32">
        <v>66.905999999999992</v>
      </c>
      <c r="Q32">
        <v>2.8712430953026025</v>
      </c>
      <c r="R32">
        <v>6.0207432405497761</v>
      </c>
      <c r="S32">
        <v>3.028986768854991</v>
      </c>
      <c r="T32">
        <v>0</v>
      </c>
      <c r="U32">
        <v>288.30465035452585</v>
      </c>
      <c r="V32">
        <v>3.3453225899280574</v>
      </c>
      <c r="W32">
        <v>7.1508836940021903</v>
      </c>
      <c r="X32">
        <v>37.47303400171598</v>
      </c>
      <c r="Y32">
        <v>0</v>
      </c>
      <c r="Z32">
        <v>1.6646652</v>
      </c>
      <c r="AA32">
        <v>10.705230943060084</v>
      </c>
      <c r="AB32">
        <v>10.036103886848442</v>
      </c>
      <c r="AC32">
        <v>7.3809582818159223</v>
      </c>
      <c r="AD32">
        <v>9.281272037535869</v>
      </c>
      <c r="AE32">
        <v>8.3430397777727876</v>
      </c>
      <c r="AF32">
        <v>0</v>
      </c>
      <c r="AG32">
        <v>0</v>
      </c>
      <c r="AH32">
        <v>39.796395026400006</v>
      </c>
      <c r="AI32">
        <v>0.90524000965654239</v>
      </c>
      <c r="AJ32">
        <v>0</v>
      </c>
      <c r="AK32">
        <v>11.228554449887461</v>
      </c>
      <c r="AL32">
        <v>20.361900000000006</v>
      </c>
      <c r="AM32">
        <v>4.0144417889506094</v>
      </c>
      <c r="AN32">
        <v>0</v>
      </c>
      <c r="AO32">
        <v>0</v>
      </c>
      <c r="AP32">
        <v>1.7893666537191821</v>
      </c>
      <c r="AQ32">
        <v>0</v>
      </c>
      <c r="AR32">
        <v>11.776800000000001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740.76306038399889</v>
      </c>
      <c r="DN32">
        <v>24.726548653725295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89.010833149170679</v>
      </c>
      <c r="L33">
        <v>35.451012390480621</v>
      </c>
      <c r="M33">
        <v>0</v>
      </c>
      <c r="N33">
        <v>29.999573549000477</v>
      </c>
      <c r="O33">
        <v>50.381250150787551</v>
      </c>
      <c r="P33">
        <v>66.905999999999992</v>
      </c>
      <c r="Q33">
        <v>2.870850746486119</v>
      </c>
      <c r="R33">
        <v>4.4072405287530234</v>
      </c>
      <c r="S33">
        <v>3.0262633013350677</v>
      </c>
      <c r="T33">
        <v>0</v>
      </c>
      <c r="U33">
        <v>288.30465035452585</v>
      </c>
      <c r="V33">
        <v>3.3453225899280574</v>
      </c>
      <c r="W33">
        <v>4.4422287146538633</v>
      </c>
      <c r="X33">
        <v>37.47303400171598</v>
      </c>
      <c r="Y33">
        <v>0</v>
      </c>
      <c r="Z33">
        <v>1.6646652</v>
      </c>
      <c r="AA33">
        <v>10.705230943060084</v>
      </c>
      <c r="AB33">
        <v>10.036103886848442</v>
      </c>
      <c r="AC33">
        <v>7.3809582818159223</v>
      </c>
      <c r="AD33">
        <v>4.6299000822306473</v>
      </c>
      <c r="AE33">
        <v>8.3430397777727876</v>
      </c>
      <c r="AF33">
        <v>0</v>
      </c>
      <c r="AG33">
        <v>0</v>
      </c>
      <c r="AH33">
        <v>39.796395026400006</v>
      </c>
      <c r="AI33">
        <v>0.90524000965654239</v>
      </c>
      <c r="AJ33">
        <v>0</v>
      </c>
      <c r="AK33">
        <v>11.228554449887461</v>
      </c>
      <c r="AL33">
        <v>20.361900000000006</v>
      </c>
      <c r="AM33">
        <v>4.0144417889506094</v>
      </c>
      <c r="AN33">
        <v>0</v>
      </c>
      <c r="AO33">
        <v>0</v>
      </c>
      <c r="AP33">
        <v>1.7893666537191821</v>
      </c>
      <c r="AQ33">
        <v>0</v>
      </c>
      <c r="AR33">
        <v>11.776800000000001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732.01700151582486</v>
      </c>
      <c r="DN33">
        <v>24.434654109774215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89.010833149170679</v>
      </c>
      <c r="L34">
        <v>35.451012390480621</v>
      </c>
      <c r="M34">
        <v>0</v>
      </c>
      <c r="N34">
        <v>29.999573549000477</v>
      </c>
      <c r="O34">
        <v>50.381250150787551</v>
      </c>
      <c r="P34">
        <v>66.905999999999992</v>
      </c>
      <c r="Q34">
        <v>2.870850746486119</v>
      </c>
      <c r="R34">
        <v>4.4072405287530234</v>
      </c>
      <c r="S34">
        <v>3.0262633013350677</v>
      </c>
      <c r="T34">
        <v>0</v>
      </c>
      <c r="U34">
        <v>288.30465035452585</v>
      </c>
      <c r="V34">
        <v>3.3453225899280574</v>
      </c>
      <c r="W34">
        <v>4.4422287146538633</v>
      </c>
      <c r="X34">
        <v>37.47303400171598</v>
      </c>
      <c r="Y34">
        <v>0</v>
      </c>
      <c r="Z34">
        <v>1.6646652</v>
      </c>
      <c r="AA34">
        <v>10.705230943060084</v>
      </c>
      <c r="AB34">
        <v>10.036103886848442</v>
      </c>
      <c r="AC34">
        <v>7.3809582818159223</v>
      </c>
      <c r="AD34">
        <v>4.6299000822306473</v>
      </c>
      <c r="AE34">
        <v>8.3430397777727876</v>
      </c>
      <c r="AF34">
        <v>0</v>
      </c>
      <c r="AG34">
        <v>0</v>
      </c>
      <c r="AH34">
        <v>39.796395026400006</v>
      </c>
      <c r="AI34">
        <v>0.90524000965654239</v>
      </c>
      <c r="AJ34">
        <v>0</v>
      </c>
      <c r="AK34">
        <v>11.228554449887461</v>
      </c>
      <c r="AL34">
        <v>20.361900000000006</v>
      </c>
      <c r="AM34">
        <v>4.0144417889506094</v>
      </c>
      <c r="AN34">
        <v>0</v>
      </c>
      <c r="AO34">
        <v>0</v>
      </c>
      <c r="AP34">
        <v>1.7893666537191821</v>
      </c>
      <c r="AQ34">
        <v>0</v>
      </c>
      <c r="AR34">
        <v>11.776800000000001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732.01700151582486</v>
      </c>
      <c r="DN34">
        <v>24.434654109774215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89.032729786287533</v>
      </c>
      <c r="L35">
        <v>35.490423702702323</v>
      </c>
      <c r="M35">
        <v>0</v>
      </c>
      <c r="N35">
        <v>29.999573549000477</v>
      </c>
      <c r="O35">
        <v>50.381250150787551</v>
      </c>
      <c r="P35">
        <v>66.905999999999992</v>
      </c>
      <c r="Q35">
        <v>2.9781473330514152</v>
      </c>
      <c r="R35">
        <v>4.7618019671271057</v>
      </c>
      <c r="S35">
        <v>3.2135418476611011</v>
      </c>
      <c r="T35">
        <v>0</v>
      </c>
      <c r="U35">
        <v>288.30465035452585</v>
      </c>
      <c r="V35">
        <v>3.3453225899280574</v>
      </c>
      <c r="W35">
        <v>4.4422287146538633</v>
      </c>
      <c r="X35">
        <v>37.47303400171598</v>
      </c>
      <c r="Y35">
        <v>0</v>
      </c>
      <c r="Z35">
        <v>1.6646652</v>
      </c>
      <c r="AA35">
        <v>10.705230943060084</v>
      </c>
      <c r="AB35">
        <v>10.036103886848442</v>
      </c>
      <c r="AC35">
        <v>7.3809582818159223</v>
      </c>
      <c r="AD35">
        <v>4.6299000822306473</v>
      </c>
      <c r="AE35">
        <v>8.3430397777727876</v>
      </c>
      <c r="AF35">
        <v>0</v>
      </c>
      <c r="AG35">
        <v>0</v>
      </c>
      <c r="AH35">
        <v>39.796395026400006</v>
      </c>
      <c r="AI35">
        <v>0.90524000965654239</v>
      </c>
      <c r="AJ35">
        <v>0</v>
      </c>
      <c r="AK35">
        <v>11.228554449887461</v>
      </c>
      <c r="AL35">
        <v>20.361900000000006</v>
      </c>
      <c r="AM35">
        <v>4.0144417889506094</v>
      </c>
      <c r="AN35">
        <v>0</v>
      </c>
      <c r="AO35">
        <v>0</v>
      </c>
      <c r="AP35">
        <v>1.7893666537191821</v>
      </c>
      <c r="AQ35">
        <v>0</v>
      </c>
      <c r="AR35">
        <v>11.776800000000001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732.70453881911794</v>
      </c>
      <c r="DN35">
        <v>24.45756132708506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89.032729786287533</v>
      </c>
      <c r="L36">
        <v>35.490423702702323</v>
      </c>
      <c r="M36">
        <v>0</v>
      </c>
      <c r="N36">
        <v>29.999573549000477</v>
      </c>
      <c r="O36">
        <v>50.381250150787551</v>
      </c>
      <c r="P36">
        <v>66.905999999999992</v>
      </c>
      <c r="Q36">
        <v>2.9781473330514152</v>
      </c>
      <c r="R36">
        <v>4.7618019671271057</v>
      </c>
      <c r="S36">
        <v>3.2135418476611011</v>
      </c>
      <c r="T36">
        <v>0</v>
      </c>
      <c r="U36">
        <v>288.30465035452585</v>
      </c>
      <c r="V36">
        <v>3.3453225899280574</v>
      </c>
      <c r="W36">
        <v>4.4422287146538633</v>
      </c>
      <c r="X36">
        <v>37.47303400171598</v>
      </c>
      <c r="Y36">
        <v>0</v>
      </c>
      <c r="Z36">
        <v>1.6646652</v>
      </c>
      <c r="AA36">
        <v>10.705230943060084</v>
      </c>
      <c r="AB36">
        <v>10.036103886848442</v>
      </c>
      <c r="AC36">
        <v>7.3809582818159223</v>
      </c>
      <c r="AD36">
        <v>4.6299000822306473</v>
      </c>
      <c r="AE36">
        <v>8.3430397777727876</v>
      </c>
      <c r="AF36">
        <v>0</v>
      </c>
      <c r="AG36">
        <v>0</v>
      </c>
      <c r="AH36">
        <v>39.796395026400006</v>
      </c>
      <c r="AI36">
        <v>0.90524000965654239</v>
      </c>
      <c r="AJ36">
        <v>0</v>
      </c>
      <c r="AK36">
        <v>11.228554449887461</v>
      </c>
      <c r="AL36">
        <v>20.361900000000006</v>
      </c>
      <c r="AM36">
        <v>4.0144417889506094</v>
      </c>
      <c r="AN36">
        <v>0</v>
      </c>
      <c r="AO36">
        <v>0</v>
      </c>
      <c r="AP36">
        <v>1.7893666537191821</v>
      </c>
      <c r="AQ36">
        <v>0</v>
      </c>
      <c r="AR36">
        <v>11.776800000000001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732.70453881911794</v>
      </c>
      <c r="DN36">
        <v>24.45756132708506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90.419430959912376</v>
      </c>
      <c r="L37">
        <v>35.490423702702323</v>
      </c>
      <c r="M37">
        <v>0</v>
      </c>
      <c r="N37">
        <v>29.999573549000477</v>
      </c>
      <c r="O37">
        <v>50.381250150787551</v>
      </c>
      <c r="P37">
        <v>66.905999999999992</v>
      </c>
      <c r="Q37">
        <v>3.007042817362839</v>
      </c>
      <c r="R37">
        <v>4.7618019671271057</v>
      </c>
      <c r="S37">
        <v>3.5607179527692852</v>
      </c>
      <c r="T37">
        <v>0</v>
      </c>
      <c r="U37">
        <v>288.30465035452585</v>
      </c>
      <c r="V37">
        <v>3.3453225899280574</v>
      </c>
      <c r="W37">
        <v>4.4422287146538633</v>
      </c>
      <c r="X37">
        <v>33.413325213638821</v>
      </c>
      <c r="Y37">
        <v>0</v>
      </c>
      <c r="Z37">
        <v>1.6646652</v>
      </c>
      <c r="AA37">
        <v>10.705230943060084</v>
      </c>
      <c r="AB37">
        <v>10.036103886848442</v>
      </c>
      <c r="AC37">
        <v>7.3809582818159223</v>
      </c>
      <c r="AD37">
        <v>9.281272037535869</v>
      </c>
      <c r="AE37">
        <v>12.557578869470158</v>
      </c>
      <c r="AF37">
        <v>0</v>
      </c>
      <c r="AG37">
        <v>0</v>
      </c>
      <c r="AH37">
        <v>39.796395026400006</v>
      </c>
      <c r="AI37">
        <v>3.8796001448481361</v>
      </c>
      <c r="AJ37">
        <v>0</v>
      </c>
      <c r="AK37">
        <v>11.228554449887461</v>
      </c>
      <c r="AL37">
        <v>20.361900000000006</v>
      </c>
      <c r="AM37">
        <v>4.0144417889506094</v>
      </c>
      <c r="AN37">
        <v>0</v>
      </c>
      <c r="AO37">
        <v>0</v>
      </c>
      <c r="AP37">
        <v>1.7893666537191821</v>
      </c>
      <c r="AQ37">
        <v>0</v>
      </c>
      <c r="AR37">
        <v>11.776800000000001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741.939823346249</v>
      </c>
      <c r="DN37">
        <v>24.765611957115524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90.419430959912376</v>
      </c>
      <c r="L38">
        <v>35.490423702702323</v>
      </c>
      <c r="M38">
        <v>0</v>
      </c>
      <c r="N38">
        <v>29.999573549000477</v>
      </c>
      <c r="O38">
        <v>50.381250150787551</v>
      </c>
      <c r="P38">
        <v>66.905999999999992</v>
      </c>
      <c r="Q38">
        <v>3.007042817362839</v>
      </c>
      <c r="R38">
        <v>4.7618019671271057</v>
      </c>
      <c r="S38">
        <v>3.5607179527692852</v>
      </c>
      <c r="T38">
        <v>0</v>
      </c>
      <c r="U38">
        <v>288.30465035452585</v>
      </c>
      <c r="V38">
        <v>3.3453225899280574</v>
      </c>
      <c r="W38">
        <v>4.4422287146538633</v>
      </c>
      <c r="X38">
        <v>26.850013697670725</v>
      </c>
      <c r="Y38">
        <v>0</v>
      </c>
      <c r="Z38">
        <v>1.6646652</v>
      </c>
      <c r="AA38">
        <v>10.705230943060084</v>
      </c>
      <c r="AB38">
        <v>10.036103886848442</v>
      </c>
      <c r="AC38">
        <v>7.3809582818159223</v>
      </c>
      <c r="AD38">
        <v>9.281272037535869</v>
      </c>
      <c r="AE38">
        <v>12.557578869470158</v>
      </c>
      <c r="AF38">
        <v>0</v>
      </c>
      <c r="AG38">
        <v>0</v>
      </c>
      <c r="AH38">
        <v>39.796395026400006</v>
      </c>
      <c r="AI38">
        <v>3.8796001448481361</v>
      </c>
      <c r="AJ38">
        <v>0</v>
      </c>
      <c r="AK38">
        <v>11.228554449887461</v>
      </c>
      <c r="AL38">
        <v>20.361900000000006</v>
      </c>
      <c r="AM38">
        <v>4.0144417889506094</v>
      </c>
      <c r="AN38">
        <v>0</v>
      </c>
      <c r="AO38">
        <v>0</v>
      </c>
      <c r="AP38">
        <v>1.7893666537191821</v>
      </c>
      <c r="AQ38">
        <v>0</v>
      </c>
      <c r="AR38">
        <v>11.776800000000001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735.58870871942986</v>
      </c>
      <c r="DN38">
        <v>24.553415067966618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90.515158279869411</v>
      </c>
      <c r="L39">
        <v>35.753796280303312</v>
      </c>
      <c r="M39">
        <v>0</v>
      </c>
      <c r="N39">
        <v>29.999573549000477</v>
      </c>
      <c r="O39">
        <v>50.381250150787551</v>
      </c>
      <c r="P39">
        <v>66.905999999999992</v>
      </c>
      <c r="Q39">
        <v>3.0090231728634764</v>
      </c>
      <c r="R39">
        <v>5.1213420065997113</v>
      </c>
      <c r="S39">
        <v>3.6125752639171687</v>
      </c>
      <c r="T39">
        <v>0</v>
      </c>
      <c r="U39">
        <v>292.42104372743512</v>
      </c>
      <c r="V39">
        <v>3.3453225899280574</v>
      </c>
      <c r="W39">
        <v>4.4422287146538633</v>
      </c>
      <c r="X39">
        <v>24.825550027010706</v>
      </c>
      <c r="Y39">
        <v>0</v>
      </c>
      <c r="Z39">
        <v>3.3293304000000004</v>
      </c>
      <c r="AA39">
        <v>10.705230943060084</v>
      </c>
      <c r="AB39">
        <v>10.036103886848442</v>
      </c>
      <c r="AC39">
        <v>7.3809582818159223</v>
      </c>
      <c r="AD39">
        <v>9.281272037535869</v>
      </c>
      <c r="AE39">
        <v>12.557578869470158</v>
      </c>
      <c r="AF39">
        <v>0</v>
      </c>
      <c r="AG39">
        <v>0</v>
      </c>
      <c r="AH39">
        <v>39.796395026400006</v>
      </c>
      <c r="AI39">
        <v>3.8796001448481361</v>
      </c>
      <c r="AJ39">
        <v>0</v>
      </c>
      <c r="AK39">
        <v>11.228554449887461</v>
      </c>
      <c r="AL39">
        <v>20.361900000000006</v>
      </c>
      <c r="AM39">
        <v>4.0144417889506094</v>
      </c>
      <c r="AN39">
        <v>0</v>
      </c>
      <c r="AO39">
        <v>0</v>
      </c>
      <c r="AP39">
        <v>1.7893666537191821</v>
      </c>
      <c r="AQ39">
        <v>0</v>
      </c>
      <c r="AR39">
        <v>11.776800000000001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739.97155889382827</v>
      </c>
      <c r="DN39">
        <v>24.699637399496481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90.515158279869411</v>
      </c>
      <c r="L40">
        <v>35.753796280303312</v>
      </c>
      <c r="M40">
        <v>0</v>
      </c>
      <c r="N40">
        <v>29.999573549000477</v>
      </c>
      <c r="O40">
        <v>50.381250150787551</v>
      </c>
      <c r="P40">
        <v>66.905999999999992</v>
      </c>
      <c r="Q40">
        <v>3.0090231728634764</v>
      </c>
      <c r="R40">
        <v>5.1213420065997113</v>
      </c>
      <c r="S40">
        <v>3.6125752639171687</v>
      </c>
      <c r="T40">
        <v>0</v>
      </c>
      <c r="U40">
        <v>292.42104372743512</v>
      </c>
      <c r="V40">
        <v>3.3453225899280574</v>
      </c>
      <c r="W40">
        <v>4.4422287146538633</v>
      </c>
      <c r="X40">
        <v>24.825550027010706</v>
      </c>
      <c r="Y40">
        <v>0</v>
      </c>
      <c r="Z40">
        <v>3.3293304000000004</v>
      </c>
      <c r="AA40">
        <v>10.705230943060084</v>
      </c>
      <c r="AB40">
        <v>10.036103886848442</v>
      </c>
      <c r="AC40">
        <v>7.3809582818159223</v>
      </c>
      <c r="AD40">
        <v>9.281272037535869</v>
      </c>
      <c r="AE40">
        <v>12.557578869470158</v>
      </c>
      <c r="AF40">
        <v>0</v>
      </c>
      <c r="AG40">
        <v>0</v>
      </c>
      <c r="AH40">
        <v>39.796395026400006</v>
      </c>
      <c r="AI40">
        <v>3.8796001448481361</v>
      </c>
      <c r="AJ40">
        <v>0</v>
      </c>
      <c r="AK40">
        <v>11.228554449887461</v>
      </c>
      <c r="AL40">
        <v>20.361900000000006</v>
      </c>
      <c r="AM40">
        <v>4.0144417889506094</v>
      </c>
      <c r="AN40">
        <v>0</v>
      </c>
      <c r="AO40">
        <v>0</v>
      </c>
      <c r="AP40">
        <v>1.7893666537191821</v>
      </c>
      <c r="AQ40">
        <v>0</v>
      </c>
      <c r="AR40">
        <v>11.776800000000001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739.97155889382827</v>
      </c>
      <c r="DN40">
        <v>24.699637399496481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90.512640755278255</v>
      </c>
      <c r="L41">
        <v>35.753796280303312</v>
      </c>
      <c r="M41">
        <v>0</v>
      </c>
      <c r="N41">
        <v>29.999573549000477</v>
      </c>
      <c r="O41">
        <v>50.381250150787551</v>
      </c>
      <c r="P41">
        <v>69.041691939642064</v>
      </c>
      <c r="Q41">
        <v>3.0090239273804311</v>
      </c>
      <c r="R41">
        <v>5.7289899627511174</v>
      </c>
      <c r="S41">
        <v>3.6125752639171687</v>
      </c>
      <c r="T41">
        <v>0</v>
      </c>
      <c r="U41">
        <v>292.42104372743512</v>
      </c>
      <c r="V41">
        <v>3.3453225899280574</v>
      </c>
      <c r="W41">
        <v>4.4422287146538633</v>
      </c>
      <c r="X41">
        <v>24.825550027010706</v>
      </c>
      <c r="Y41">
        <v>0</v>
      </c>
      <c r="Z41">
        <v>3.3293304000000004</v>
      </c>
      <c r="AA41">
        <v>10.705230943060084</v>
      </c>
      <c r="AB41">
        <v>10.036103886848442</v>
      </c>
      <c r="AC41">
        <v>7.3809582818159223</v>
      </c>
      <c r="AD41">
        <v>9.281272037535869</v>
      </c>
      <c r="AE41">
        <v>12.557578869470158</v>
      </c>
      <c r="AF41">
        <v>0</v>
      </c>
      <c r="AG41">
        <v>0</v>
      </c>
      <c r="AH41">
        <v>39.796395026400006</v>
      </c>
      <c r="AI41">
        <v>3.8796001448481361</v>
      </c>
      <c r="AJ41">
        <v>0</v>
      </c>
      <c r="AK41">
        <v>11.228554449887461</v>
      </c>
      <c r="AL41">
        <v>20.361900000000006</v>
      </c>
      <c r="AM41">
        <v>4.0144417889506094</v>
      </c>
      <c r="AN41">
        <v>0</v>
      </c>
      <c r="AO41">
        <v>0</v>
      </c>
      <c r="AP41">
        <v>1.5616290796094678</v>
      </c>
      <c r="AQ41">
        <v>0</v>
      </c>
      <c r="AR41">
        <v>11.776800000000001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742.40348504123108</v>
      </c>
      <c r="DN41">
        <v>24.780796803703314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90.512640755278255</v>
      </c>
      <c r="L42">
        <v>35.753796280303312</v>
      </c>
      <c r="M42">
        <v>0</v>
      </c>
      <c r="N42">
        <v>29.999573549000477</v>
      </c>
      <c r="O42">
        <v>50.381250150787551</v>
      </c>
      <c r="P42">
        <v>69.041691939642064</v>
      </c>
      <c r="Q42">
        <v>3.0090239273804311</v>
      </c>
      <c r="R42">
        <v>5.7289899627511174</v>
      </c>
      <c r="S42">
        <v>3.6125752639171687</v>
      </c>
      <c r="T42">
        <v>0</v>
      </c>
      <c r="U42">
        <v>292.42104372743512</v>
      </c>
      <c r="V42">
        <v>3.3453225899280574</v>
      </c>
      <c r="W42">
        <v>4.4422287146538633</v>
      </c>
      <c r="X42">
        <v>24.825550027010706</v>
      </c>
      <c r="Y42">
        <v>0</v>
      </c>
      <c r="Z42">
        <v>3.3293304000000004</v>
      </c>
      <c r="AA42">
        <v>10.705230943060084</v>
      </c>
      <c r="AB42">
        <v>10.036103886848442</v>
      </c>
      <c r="AC42">
        <v>7.3809582818159223</v>
      </c>
      <c r="AD42">
        <v>9.281272037535869</v>
      </c>
      <c r="AE42">
        <v>12.557578869470158</v>
      </c>
      <c r="AF42">
        <v>0</v>
      </c>
      <c r="AG42">
        <v>0</v>
      </c>
      <c r="AH42">
        <v>39.796395026400006</v>
      </c>
      <c r="AI42">
        <v>3.8796001448481361</v>
      </c>
      <c r="AJ42">
        <v>0</v>
      </c>
      <c r="AK42">
        <v>11.228554449887461</v>
      </c>
      <c r="AL42">
        <v>20.361900000000006</v>
      </c>
      <c r="AM42">
        <v>4.0144417889506094</v>
      </c>
      <c r="AN42">
        <v>0</v>
      </c>
      <c r="AO42">
        <v>0</v>
      </c>
      <c r="AP42">
        <v>1.5616290796094678</v>
      </c>
      <c r="AQ42">
        <v>0</v>
      </c>
      <c r="AR42">
        <v>11.776800000000001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742.40348504123108</v>
      </c>
      <c r="DN42">
        <v>24.780796803703314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90.512640755278255</v>
      </c>
      <c r="L43">
        <v>35.753796280303312</v>
      </c>
      <c r="M43">
        <v>0</v>
      </c>
      <c r="N43">
        <v>29.999573549000477</v>
      </c>
      <c r="O43">
        <v>50.381250150787551</v>
      </c>
      <c r="P43">
        <v>69.041691939642064</v>
      </c>
      <c r="Q43">
        <v>3.0090239273804311</v>
      </c>
      <c r="R43">
        <v>5.7289899627511174</v>
      </c>
      <c r="S43">
        <v>3.6125752639171687</v>
      </c>
      <c r="T43">
        <v>0</v>
      </c>
      <c r="U43">
        <v>292.42104372743512</v>
      </c>
      <c r="V43">
        <v>3.3453225899280574</v>
      </c>
      <c r="W43">
        <v>4.4422287146538633</v>
      </c>
      <c r="X43">
        <v>24.825550027010706</v>
      </c>
      <c r="Y43">
        <v>0</v>
      </c>
      <c r="Z43">
        <v>3.3293304000000004</v>
      </c>
      <c r="AA43">
        <v>10.705230943060084</v>
      </c>
      <c r="AB43">
        <v>10.036103886848442</v>
      </c>
      <c r="AC43">
        <v>7.3809582818159223</v>
      </c>
      <c r="AD43">
        <v>9.281272037535869</v>
      </c>
      <c r="AE43">
        <v>12.557578869470158</v>
      </c>
      <c r="AF43">
        <v>0</v>
      </c>
      <c r="AG43">
        <v>0</v>
      </c>
      <c r="AH43">
        <v>39.796395026400006</v>
      </c>
      <c r="AI43">
        <v>0.90524000965654239</v>
      </c>
      <c r="AJ43">
        <v>0</v>
      </c>
      <c r="AK43">
        <v>11.228554449887461</v>
      </c>
      <c r="AL43">
        <v>20.361900000000006</v>
      </c>
      <c r="AM43">
        <v>4.0144417889506094</v>
      </c>
      <c r="AN43">
        <v>0</v>
      </c>
      <c r="AO43">
        <v>0</v>
      </c>
      <c r="AP43">
        <v>1.5616290796094678</v>
      </c>
      <c r="AQ43">
        <v>0</v>
      </c>
      <c r="AR43">
        <v>11.776800000000001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739.52519663887131</v>
      </c>
      <c r="DN43">
        <v>24.684725070871441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90.512640755278255</v>
      </c>
      <c r="L44">
        <v>35.753796280303312</v>
      </c>
      <c r="M44">
        <v>0</v>
      </c>
      <c r="N44">
        <v>29.999573549000477</v>
      </c>
      <c r="O44">
        <v>50.381250150787551</v>
      </c>
      <c r="P44">
        <v>69.041691939642064</v>
      </c>
      <c r="Q44">
        <v>3.0090239273804311</v>
      </c>
      <c r="R44">
        <v>5.7289899627511174</v>
      </c>
      <c r="S44">
        <v>3.6125752639171687</v>
      </c>
      <c r="T44">
        <v>0</v>
      </c>
      <c r="U44">
        <v>292.42104372743512</v>
      </c>
      <c r="V44">
        <v>3.3453225899280574</v>
      </c>
      <c r="W44">
        <v>4.4422287146538633</v>
      </c>
      <c r="X44">
        <v>24.825550027010706</v>
      </c>
      <c r="Y44">
        <v>0</v>
      </c>
      <c r="Z44">
        <v>3.3293304000000004</v>
      </c>
      <c r="AA44">
        <v>10.705230943060084</v>
      </c>
      <c r="AB44">
        <v>10.036103886848442</v>
      </c>
      <c r="AC44">
        <v>7.3809582818159223</v>
      </c>
      <c r="AD44">
        <v>9.281272037535869</v>
      </c>
      <c r="AE44">
        <v>12.557578869470158</v>
      </c>
      <c r="AF44">
        <v>0</v>
      </c>
      <c r="AG44">
        <v>0</v>
      </c>
      <c r="AH44">
        <v>39.796395026400006</v>
      </c>
      <c r="AI44">
        <v>0.90524000965654239</v>
      </c>
      <c r="AJ44">
        <v>0</v>
      </c>
      <c r="AK44">
        <v>11.228554449887461</v>
      </c>
      <c r="AL44">
        <v>20.361900000000006</v>
      </c>
      <c r="AM44">
        <v>4.0144417889506094</v>
      </c>
      <c r="AN44">
        <v>0</v>
      </c>
      <c r="AO44">
        <v>0</v>
      </c>
      <c r="AP44">
        <v>1.5616290796094678</v>
      </c>
      <c r="AQ44">
        <v>0</v>
      </c>
      <c r="AR44">
        <v>11.776800000000001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739.52519663887131</v>
      </c>
      <c r="DN44">
        <v>24.684725070871441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90.512640755278255</v>
      </c>
      <c r="L45">
        <v>35.753796280303312</v>
      </c>
      <c r="M45">
        <v>0</v>
      </c>
      <c r="N45">
        <v>29.999573549000477</v>
      </c>
      <c r="O45">
        <v>50.381250150787551</v>
      </c>
      <c r="P45">
        <v>69.041691939642064</v>
      </c>
      <c r="Q45">
        <v>3.0082741890330347</v>
      </c>
      <c r="R45">
        <v>6.0207432405497761</v>
      </c>
      <c r="S45">
        <v>3.5607179527692852</v>
      </c>
      <c r="T45">
        <v>0</v>
      </c>
      <c r="U45">
        <v>292.42104372743512</v>
      </c>
      <c r="V45">
        <v>3.3453225899280574</v>
      </c>
      <c r="W45">
        <v>4.4422287146538633</v>
      </c>
      <c r="X45">
        <v>24.825550027010706</v>
      </c>
      <c r="Y45">
        <v>0</v>
      </c>
      <c r="Z45">
        <v>3.3293304000000004</v>
      </c>
      <c r="AA45">
        <v>10.705230943060084</v>
      </c>
      <c r="AB45">
        <v>10.036103886848442</v>
      </c>
      <c r="AC45">
        <v>7.3809582818159223</v>
      </c>
      <c r="AD45">
        <v>9.281272037535869</v>
      </c>
      <c r="AE45">
        <v>12.557578869470158</v>
      </c>
      <c r="AF45">
        <v>0</v>
      </c>
      <c r="AG45">
        <v>0</v>
      </c>
      <c r="AH45">
        <v>39.796395026400006</v>
      </c>
      <c r="AI45">
        <v>0.90524000965654239</v>
      </c>
      <c r="AJ45">
        <v>0</v>
      </c>
      <c r="AK45">
        <v>11.228554449887461</v>
      </c>
      <c r="AL45">
        <v>13.574600000000002</v>
      </c>
      <c r="AM45">
        <v>4.0144417889506094</v>
      </c>
      <c r="AN45">
        <v>0</v>
      </c>
      <c r="AO45">
        <v>0</v>
      </c>
      <c r="AP45">
        <v>1.5616290796094678</v>
      </c>
      <c r="AQ45">
        <v>0</v>
      </c>
      <c r="AR45">
        <v>11.776800000000001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733.18853699465592</v>
      </c>
      <c r="DN45">
        <v>24.473230943390181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90.512640755278255</v>
      </c>
      <c r="L46">
        <v>35.753796280303312</v>
      </c>
      <c r="M46">
        <v>0</v>
      </c>
      <c r="N46">
        <v>29.999573549000477</v>
      </c>
      <c r="O46">
        <v>50.381250150787551</v>
      </c>
      <c r="P46">
        <v>69.041691939642064</v>
      </c>
      <c r="Q46">
        <v>3.0082741890330347</v>
      </c>
      <c r="R46">
        <v>6.0207432405497761</v>
      </c>
      <c r="S46">
        <v>3.5607179527692852</v>
      </c>
      <c r="T46">
        <v>0</v>
      </c>
      <c r="U46">
        <v>292.42104372743512</v>
      </c>
      <c r="V46">
        <v>3.3453225899280574</v>
      </c>
      <c r="W46">
        <v>7.1508836940021903</v>
      </c>
      <c r="X46">
        <v>24.825550027010706</v>
      </c>
      <c r="Y46">
        <v>0</v>
      </c>
      <c r="Z46">
        <v>3.3293304000000004</v>
      </c>
      <c r="AA46">
        <v>10.705230943060084</v>
      </c>
      <c r="AB46">
        <v>10.036103886848442</v>
      </c>
      <c r="AC46">
        <v>7.3809582818159223</v>
      </c>
      <c r="AD46">
        <v>9.281272037535869</v>
      </c>
      <c r="AE46">
        <v>12.557578869470158</v>
      </c>
      <c r="AF46">
        <v>0</v>
      </c>
      <c r="AG46">
        <v>0</v>
      </c>
      <c r="AH46">
        <v>39.796395026400006</v>
      </c>
      <c r="AI46">
        <v>0.90524000965654239</v>
      </c>
      <c r="AJ46">
        <v>0</v>
      </c>
      <c r="AK46">
        <v>11.228554449887461</v>
      </c>
      <c r="AL46">
        <v>13.574600000000002</v>
      </c>
      <c r="AM46">
        <v>4.0144417889506094</v>
      </c>
      <c r="AN46">
        <v>0</v>
      </c>
      <c r="AO46">
        <v>0</v>
      </c>
      <c r="AP46">
        <v>1.5616290796094678</v>
      </c>
      <c r="AQ46">
        <v>0</v>
      </c>
      <c r="AR46">
        <v>12.337600000000002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736.35241926519711</v>
      </c>
      <c r="DN46">
        <v>24.578803652197358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90.491563950200373</v>
      </c>
      <c r="L47">
        <v>35.753796280303312</v>
      </c>
      <c r="M47">
        <v>0</v>
      </c>
      <c r="N47">
        <v>29.999573549000477</v>
      </c>
      <c r="O47">
        <v>50.381250150787551</v>
      </c>
      <c r="P47">
        <v>69.041691939642064</v>
      </c>
      <c r="Q47">
        <v>3.0082741890330347</v>
      </c>
      <c r="R47">
        <v>6.0207432405497761</v>
      </c>
      <c r="S47">
        <v>3.5607179527692852</v>
      </c>
      <c r="T47">
        <v>0</v>
      </c>
      <c r="U47">
        <v>292.42104372743512</v>
      </c>
      <c r="V47">
        <v>3.3453225899280574</v>
      </c>
      <c r="W47">
        <v>7.1508836940021903</v>
      </c>
      <c r="X47">
        <v>24.825550027010706</v>
      </c>
      <c r="Y47">
        <v>0</v>
      </c>
      <c r="Z47">
        <v>3.3293304000000004</v>
      </c>
      <c r="AA47">
        <v>10.705230943060084</v>
      </c>
      <c r="AB47">
        <v>10.036103886848442</v>
      </c>
      <c r="AC47">
        <v>7.3809582818159223</v>
      </c>
      <c r="AD47">
        <v>9.281272037535869</v>
      </c>
      <c r="AE47">
        <v>12.557578869470158</v>
      </c>
      <c r="AF47">
        <v>0</v>
      </c>
      <c r="AG47">
        <v>0</v>
      </c>
      <c r="AH47">
        <v>39.796395026400006</v>
      </c>
      <c r="AI47">
        <v>0.90524000965654239</v>
      </c>
      <c r="AJ47">
        <v>0</v>
      </c>
      <c r="AK47">
        <v>11.228554449887461</v>
      </c>
      <c r="AL47">
        <v>13.574600000000002</v>
      </c>
      <c r="AM47">
        <v>4.0144417889506094</v>
      </c>
      <c r="AN47">
        <v>0</v>
      </c>
      <c r="AO47">
        <v>0</v>
      </c>
      <c r="AP47">
        <v>1.5616290796094678</v>
      </c>
      <c r="AQ47">
        <v>0</v>
      </c>
      <c r="AR47">
        <v>12.337600000000002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736.33202321564977</v>
      </c>
      <c r="DN47">
        <v>24.578122896666891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90.491563950200373</v>
      </c>
      <c r="L48">
        <v>35.753796280303312</v>
      </c>
      <c r="M48">
        <v>0</v>
      </c>
      <c r="N48">
        <v>29.999573549000477</v>
      </c>
      <c r="O48">
        <v>50.381250150787551</v>
      </c>
      <c r="P48">
        <v>69.041691939642064</v>
      </c>
      <c r="Q48">
        <v>3.0082741890330347</v>
      </c>
      <c r="R48">
        <v>6.0207432405497761</v>
      </c>
      <c r="S48">
        <v>3.5607179527692852</v>
      </c>
      <c r="T48">
        <v>0</v>
      </c>
      <c r="U48">
        <v>292.42104372743512</v>
      </c>
      <c r="V48">
        <v>3.3453225899280574</v>
      </c>
      <c r="W48">
        <v>7.1508836940021903</v>
      </c>
      <c r="X48">
        <v>24.825550027010706</v>
      </c>
      <c r="Y48">
        <v>0</v>
      </c>
      <c r="Z48">
        <v>3.3293304000000004</v>
      </c>
      <c r="AA48">
        <v>10.705230943060084</v>
      </c>
      <c r="AB48">
        <v>10.036103886848442</v>
      </c>
      <c r="AC48">
        <v>7.3809582818159223</v>
      </c>
      <c r="AD48">
        <v>9.281272037535869</v>
      </c>
      <c r="AE48">
        <v>12.557578869470158</v>
      </c>
      <c r="AF48">
        <v>0</v>
      </c>
      <c r="AG48">
        <v>0</v>
      </c>
      <c r="AH48">
        <v>39.796395026400006</v>
      </c>
      <c r="AI48">
        <v>0.90524000965654239</v>
      </c>
      <c r="AJ48">
        <v>0</v>
      </c>
      <c r="AK48">
        <v>11.228554449887461</v>
      </c>
      <c r="AL48">
        <v>13.574600000000002</v>
      </c>
      <c r="AM48">
        <v>4.0144417889506094</v>
      </c>
      <c r="AN48">
        <v>0</v>
      </c>
      <c r="AO48">
        <v>0</v>
      </c>
      <c r="AP48">
        <v>1.5616290796094678</v>
      </c>
      <c r="AQ48">
        <v>0</v>
      </c>
      <c r="AR48">
        <v>11.776800000000001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735.78933720804105</v>
      </c>
      <c r="DN48">
        <v>24.560008904275588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90.512640755278255</v>
      </c>
      <c r="L49">
        <v>35.753796280303312</v>
      </c>
      <c r="M49">
        <v>0</v>
      </c>
      <c r="N49">
        <v>29.999573549000477</v>
      </c>
      <c r="O49">
        <v>50.381250150787551</v>
      </c>
      <c r="P49">
        <v>69.041691939642064</v>
      </c>
      <c r="Q49">
        <v>3.0090239273804311</v>
      </c>
      <c r="R49">
        <v>6.0207432405497761</v>
      </c>
      <c r="S49">
        <v>3.6267053221344794</v>
      </c>
      <c r="T49">
        <v>0</v>
      </c>
      <c r="U49">
        <v>292.42104372743512</v>
      </c>
      <c r="V49">
        <v>3.3453225899280574</v>
      </c>
      <c r="W49">
        <v>7.1508836940021903</v>
      </c>
      <c r="X49">
        <v>24.825550027010706</v>
      </c>
      <c r="Y49">
        <v>0</v>
      </c>
      <c r="Z49">
        <v>3.3293304000000004</v>
      </c>
      <c r="AA49">
        <v>10.705230943060084</v>
      </c>
      <c r="AB49">
        <v>10.036103886848442</v>
      </c>
      <c r="AC49">
        <v>7.3809582818159223</v>
      </c>
      <c r="AD49">
        <v>9.281272037535869</v>
      </c>
      <c r="AE49">
        <v>12.557578869470158</v>
      </c>
      <c r="AF49">
        <v>0</v>
      </c>
      <c r="AG49">
        <v>0</v>
      </c>
      <c r="AH49">
        <v>39.796395026400006</v>
      </c>
      <c r="AI49">
        <v>0</v>
      </c>
      <c r="AJ49">
        <v>0</v>
      </c>
      <c r="AK49">
        <v>11.228554449887461</v>
      </c>
      <c r="AL49">
        <v>20.361900000000006</v>
      </c>
      <c r="AM49">
        <v>4.0144417889506094</v>
      </c>
      <c r="AN49">
        <v>0</v>
      </c>
      <c r="AO49">
        <v>0</v>
      </c>
      <c r="AP49">
        <v>1.5616290796094678</v>
      </c>
      <c r="AQ49">
        <v>0</v>
      </c>
      <c r="AR49">
        <v>11.776800000000001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741.56639858289202</v>
      </c>
      <c r="DN49">
        <v>24.75282143255868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90.512640755278255</v>
      </c>
      <c r="L50">
        <v>37.22833217925114</v>
      </c>
      <c r="M50">
        <v>0</v>
      </c>
      <c r="N50">
        <v>29.999573549000477</v>
      </c>
      <c r="O50">
        <v>50.381250150787551</v>
      </c>
      <c r="P50">
        <v>69.041691939642064</v>
      </c>
      <c r="Q50">
        <v>3.0090239273804311</v>
      </c>
      <c r="R50">
        <v>6.0207432405497761</v>
      </c>
      <c r="S50">
        <v>3.6486471545402028</v>
      </c>
      <c r="T50">
        <v>0</v>
      </c>
      <c r="U50">
        <v>292.42104372743512</v>
      </c>
      <c r="V50">
        <v>3.3453225899280574</v>
      </c>
      <c r="W50">
        <v>7.1508836940021903</v>
      </c>
      <c r="X50">
        <v>28.635966627474659</v>
      </c>
      <c r="Y50">
        <v>0</v>
      </c>
      <c r="Z50">
        <v>3.3293304000000004</v>
      </c>
      <c r="AA50">
        <v>10.705230943060084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39.796395026400006</v>
      </c>
      <c r="AI50">
        <v>0</v>
      </c>
      <c r="AJ50">
        <v>0</v>
      </c>
      <c r="AK50">
        <v>11.228554449887461</v>
      </c>
      <c r="AL50">
        <v>20.361900000000006</v>
      </c>
      <c r="AM50">
        <v>4.0144417889506094</v>
      </c>
      <c r="AN50">
        <v>0</v>
      </c>
      <c r="AO50">
        <v>0</v>
      </c>
      <c r="AP50">
        <v>1.5616290796094678</v>
      </c>
      <c r="AQ50">
        <v>0</v>
      </c>
      <c r="AR50">
        <v>11.776800000000001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744.44081218102565</v>
      </c>
      <c r="DN50">
        <v>24.848880131125103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90.529915736145014</v>
      </c>
      <c r="L51">
        <v>39.409636583319283</v>
      </c>
      <c r="M51">
        <v>0</v>
      </c>
      <c r="N51">
        <v>29.999573549000477</v>
      </c>
      <c r="O51">
        <v>50.381250150787551</v>
      </c>
      <c r="P51">
        <v>69.041691939642064</v>
      </c>
      <c r="Q51">
        <v>3.0233997389197889</v>
      </c>
      <c r="R51">
        <v>5.9807243419934712</v>
      </c>
      <c r="S51">
        <v>3.6757794361946416</v>
      </c>
      <c r="T51">
        <v>0</v>
      </c>
      <c r="U51">
        <v>292.42104372743512</v>
      </c>
      <c r="V51">
        <v>4.4439398561151062</v>
      </c>
      <c r="W51">
        <v>10.121407075510998</v>
      </c>
      <c r="X51">
        <v>33.757409897105092</v>
      </c>
      <c r="Y51">
        <v>0</v>
      </c>
      <c r="Z51">
        <v>3.3293304000000004</v>
      </c>
      <c r="AA51">
        <v>10.705230943060084</v>
      </c>
      <c r="AB51">
        <v>10.036103886848442</v>
      </c>
      <c r="AC51">
        <v>7.3809582818159223</v>
      </c>
      <c r="AD51">
        <v>6.9448500024185487</v>
      </c>
      <c r="AE51">
        <v>12.557578869470158</v>
      </c>
      <c r="AF51">
        <v>0</v>
      </c>
      <c r="AG51">
        <v>0</v>
      </c>
      <c r="AH51">
        <v>39.796395026400006</v>
      </c>
      <c r="AI51">
        <v>0</v>
      </c>
      <c r="AJ51">
        <v>0</v>
      </c>
      <c r="AK51">
        <v>11.228554449887461</v>
      </c>
      <c r="AL51">
        <v>21.571810000000006</v>
      </c>
      <c r="AM51">
        <v>4.0144417889506094</v>
      </c>
      <c r="AN51">
        <v>0</v>
      </c>
      <c r="AO51">
        <v>0</v>
      </c>
      <c r="AP51">
        <v>1.5616290796094678</v>
      </c>
      <c r="AQ51">
        <v>0</v>
      </c>
      <c r="AR51">
        <v>11.776800000000001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756.63425861818769</v>
      </c>
      <c r="DN51">
        <v>25.255996190861797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90.529915736145014</v>
      </c>
      <c r="L52">
        <v>42.384142588866766</v>
      </c>
      <c r="M52">
        <v>0</v>
      </c>
      <c r="N52">
        <v>29.999573549000477</v>
      </c>
      <c r="O52">
        <v>50.381250150787551</v>
      </c>
      <c r="P52">
        <v>69.041691939642064</v>
      </c>
      <c r="Q52">
        <v>3.0233997389197889</v>
      </c>
      <c r="R52">
        <v>5.9807243419934712</v>
      </c>
      <c r="S52">
        <v>3.688045329581692</v>
      </c>
      <c r="T52">
        <v>0</v>
      </c>
      <c r="U52">
        <v>292.42104372743512</v>
      </c>
      <c r="V52">
        <v>4.4439398561151062</v>
      </c>
      <c r="W52">
        <v>11.56486391075652</v>
      </c>
      <c r="X52">
        <v>37.47303400171598</v>
      </c>
      <c r="Y52">
        <v>0</v>
      </c>
      <c r="Z52">
        <v>3.3293304000000004</v>
      </c>
      <c r="AA52">
        <v>10.705230943060084</v>
      </c>
      <c r="AB52">
        <v>10.036103886848442</v>
      </c>
      <c r="AC52">
        <v>7.3809582818159223</v>
      </c>
      <c r="AD52">
        <v>6.9448500024185487</v>
      </c>
      <c r="AE52">
        <v>12.557578869470158</v>
      </c>
      <c r="AF52">
        <v>0</v>
      </c>
      <c r="AG52">
        <v>0</v>
      </c>
      <c r="AH52">
        <v>39.796395026400006</v>
      </c>
      <c r="AI52">
        <v>0</v>
      </c>
      <c r="AJ52">
        <v>0</v>
      </c>
      <c r="AK52">
        <v>11.228554449887461</v>
      </c>
      <c r="AL52">
        <v>21.571810000000006</v>
      </c>
      <c r="AM52">
        <v>4.0144417889506094</v>
      </c>
      <c r="AN52">
        <v>0</v>
      </c>
      <c r="AO52">
        <v>0</v>
      </c>
      <c r="AP52">
        <v>1.5616290796094678</v>
      </c>
      <c r="AQ52">
        <v>0</v>
      </c>
      <c r="AR52">
        <v>11.776800000000001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764.51690504697206</v>
      </c>
      <c r="DN52">
        <v>25.5192026008685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90.529915736145014</v>
      </c>
      <c r="L53">
        <v>44.367146592565078</v>
      </c>
      <c r="M53">
        <v>0</v>
      </c>
      <c r="N53">
        <v>29.999573549000477</v>
      </c>
      <c r="O53">
        <v>50.381250150787551</v>
      </c>
      <c r="P53">
        <v>69.041691939642064</v>
      </c>
      <c r="Q53">
        <v>3.0233997389197889</v>
      </c>
      <c r="R53">
        <v>9.2849847485412269</v>
      </c>
      <c r="S53">
        <v>3.688045329581692</v>
      </c>
      <c r="T53">
        <v>0</v>
      </c>
      <c r="U53">
        <v>290.66136411764188</v>
      </c>
      <c r="V53">
        <v>4.4439398561151062</v>
      </c>
      <c r="W53">
        <v>11.56486391075652</v>
      </c>
      <c r="X53">
        <v>37.47303400171598</v>
      </c>
      <c r="Y53">
        <v>0</v>
      </c>
      <c r="Z53">
        <v>3.3293304000000004</v>
      </c>
      <c r="AA53">
        <v>10.705230943060084</v>
      </c>
      <c r="AB53">
        <v>10.036103886848442</v>
      </c>
      <c r="AC53">
        <v>7.3809582818159223</v>
      </c>
      <c r="AD53">
        <v>6.9448500024185487</v>
      </c>
      <c r="AE53">
        <v>12.557578869470158</v>
      </c>
      <c r="AF53">
        <v>0</v>
      </c>
      <c r="AG53">
        <v>0</v>
      </c>
      <c r="AH53">
        <v>39.796395026400006</v>
      </c>
      <c r="AI53">
        <v>0</v>
      </c>
      <c r="AJ53">
        <v>0</v>
      </c>
      <c r="AK53">
        <v>11.228554449887461</v>
      </c>
      <c r="AL53">
        <v>21.571810000000006</v>
      </c>
      <c r="AM53">
        <v>4.0144417889506094</v>
      </c>
      <c r="AN53">
        <v>0</v>
      </c>
      <c r="AO53">
        <v>0</v>
      </c>
      <c r="AP53">
        <v>3.0907242200604057</v>
      </c>
      <c r="AQ53">
        <v>0</v>
      </c>
      <c r="AR53">
        <v>11.776800000000001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769.4101671766839</v>
      </c>
      <c r="DN53">
        <v>25.682620412060462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90.529915736145014</v>
      </c>
      <c r="L54">
        <v>44.237487875783266</v>
      </c>
      <c r="M54">
        <v>0</v>
      </c>
      <c r="N54">
        <v>29.999573549000477</v>
      </c>
      <c r="O54">
        <v>50.381250150787551</v>
      </c>
      <c r="P54">
        <v>69.041691939642064</v>
      </c>
      <c r="Q54">
        <v>3.5789505727217312</v>
      </c>
      <c r="R54">
        <v>9.5751217630744438</v>
      </c>
      <c r="S54">
        <v>3.688045329581692</v>
      </c>
      <c r="T54">
        <v>0</v>
      </c>
      <c r="U54">
        <v>290.66136411764188</v>
      </c>
      <c r="V54">
        <v>4.4439398561151062</v>
      </c>
      <c r="W54">
        <v>11.56486391075652</v>
      </c>
      <c r="X54">
        <v>37.47303400171598</v>
      </c>
      <c r="Y54">
        <v>0</v>
      </c>
      <c r="Z54">
        <v>3.3293304000000004</v>
      </c>
      <c r="AA54">
        <v>10.705230943060084</v>
      </c>
      <c r="AB54">
        <v>10.036103886848442</v>
      </c>
      <c r="AC54">
        <v>7.3809582818159223</v>
      </c>
      <c r="AD54">
        <v>6.9448500024185487</v>
      </c>
      <c r="AE54">
        <v>12.557578869470158</v>
      </c>
      <c r="AF54">
        <v>0</v>
      </c>
      <c r="AG54">
        <v>0</v>
      </c>
      <c r="AH54">
        <v>39.796395026400006</v>
      </c>
      <c r="AI54">
        <v>0</v>
      </c>
      <c r="AJ54">
        <v>0</v>
      </c>
      <c r="AK54">
        <v>11.228554449887461</v>
      </c>
      <c r="AL54">
        <v>21.571810000000006</v>
      </c>
      <c r="AM54">
        <v>4.0144417889506094</v>
      </c>
      <c r="AN54">
        <v>0</v>
      </c>
      <c r="AO54">
        <v>0</v>
      </c>
      <c r="AP54">
        <v>3.0907242200604057</v>
      </c>
      <c r="AQ54">
        <v>0</v>
      </c>
      <c r="AR54">
        <v>11.776800000000001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770.10306861509912</v>
      </c>
      <c r="DN54">
        <v>25.705748105198627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90.529915736145014</v>
      </c>
      <c r="L55">
        <v>36.010011601553757</v>
      </c>
      <c r="M55">
        <v>0</v>
      </c>
      <c r="N55">
        <v>29.999573549000477</v>
      </c>
      <c r="O55">
        <v>50.381250150787551</v>
      </c>
      <c r="P55">
        <v>69.041691939642064</v>
      </c>
      <c r="Q55">
        <v>3.5789505727217312</v>
      </c>
      <c r="R55">
        <v>9.5751217630744438</v>
      </c>
      <c r="S55">
        <v>3.688045329581692</v>
      </c>
      <c r="T55">
        <v>0</v>
      </c>
      <c r="U55">
        <v>290.66136411764188</v>
      </c>
      <c r="V55">
        <v>4.4439398561151062</v>
      </c>
      <c r="W55">
        <v>11.56486391075652</v>
      </c>
      <c r="X55">
        <v>37.47303400171598</v>
      </c>
      <c r="Y55">
        <v>0</v>
      </c>
      <c r="Z55">
        <v>3.3293304000000004</v>
      </c>
      <c r="AA55">
        <v>10.705230943060084</v>
      </c>
      <c r="AB55">
        <v>10.036103886848442</v>
      </c>
      <c r="AC55">
        <v>7.3809582818159223</v>
      </c>
      <c r="AD55">
        <v>6.9448500024185487</v>
      </c>
      <c r="AE55">
        <v>12.557578869470158</v>
      </c>
      <c r="AF55">
        <v>0</v>
      </c>
      <c r="AG55">
        <v>0</v>
      </c>
      <c r="AH55">
        <v>39.796395026400006</v>
      </c>
      <c r="AI55">
        <v>0</v>
      </c>
      <c r="AJ55">
        <v>0</v>
      </c>
      <c r="AK55">
        <v>11.228554449887461</v>
      </c>
      <c r="AL55">
        <v>21.571810000000006</v>
      </c>
      <c r="AM55">
        <v>4.0144417889506094</v>
      </c>
      <c r="AN55">
        <v>0</v>
      </c>
      <c r="AO55">
        <v>0</v>
      </c>
      <c r="AP55">
        <v>3.0907242200604057</v>
      </c>
      <c r="AQ55">
        <v>0</v>
      </c>
      <c r="AR55">
        <v>12.337600000000002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762.68402587082426</v>
      </c>
      <c r="DN55">
        <v>25.458114575243904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90.529915736145014</v>
      </c>
      <c r="L56">
        <v>35.817081275176136</v>
      </c>
      <c r="M56">
        <v>0</v>
      </c>
      <c r="N56">
        <v>29.999573549000477</v>
      </c>
      <c r="O56">
        <v>50.381250150787551</v>
      </c>
      <c r="P56">
        <v>69.041691939642064</v>
      </c>
      <c r="Q56">
        <v>3.5789505727217312</v>
      </c>
      <c r="R56">
        <v>9.5751217630744438</v>
      </c>
      <c r="S56">
        <v>3.688045329581692</v>
      </c>
      <c r="T56">
        <v>0</v>
      </c>
      <c r="U56">
        <v>290.66136411764188</v>
      </c>
      <c r="V56">
        <v>4.4439398561151062</v>
      </c>
      <c r="W56">
        <v>11.56486391075652</v>
      </c>
      <c r="X56">
        <v>37.47303400171598</v>
      </c>
      <c r="Y56">
        <v>0</v>
      </c>
      <c r="Z56">
        <v>3.3293304000000004</v>
      </c>
      <c r="AA56">
        <v>10.705230943060084</v>
      </c>
      <c r="AB56">
        <v>10.036103886848442</v>
      </c>
      <c r="AC56">
        <v>7.3809582818159223</v>
      </c>
      <c r="AD56">
        <v>6.9448500024185487</v>
      </c>
      <c r="AE56">
        <v>12.557578869470158</v>
      </c>
      <c r="AF56">
        <v>0</v>
      </c>
      <c r="AG56">
        <v>0</v>
      </c>
      <c r="AH56">
        <v>39.796395026400006</v>
      </c>
      <c r="AI56">
        <v>0</v>
      </c>
      <c r="AJ56">
        <v>0</v>
      </c>
      <c r="AK56">
        <v>11.228554449887461</v>
      </c>
      <c r="AL56">
        <v>21.571810000000006</v>
      </c>
      <c r="AM56">
        <v>4.0144417889506094</v>
      </c>
      <c r="AN56">
        <v>0</v>
      </c>
      <c r="AO56">
        <v>0</v>
      </c>
      <c r="AP56">
        <v>3.0907242200604057</v>
      </c>
      <c r="AQ56">
        <v>0</v>
      </c>
      <c r="AR56">
        <v>12.337600000000002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762.49732713452829</v>
      </c>
      <c r="DN56">
        <v>25.451882985162278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90.529915736145014</v>
      </c>
      <c r="L57">
        <v>41.560432470790538</v>
      </c>
      <c r="M57">
        <v>0</v>
      </c>
      <c r="N57">
        <v>29.999573549000477</v>
      </c>
      <c r="O57">
        <v>50.381250150787551</v>
      </c>
      <c r="P57">
        <v>69.041691939642064</v>
      </c>
      <c r="Q57">
        <v>3.5789505727217312</v>
      </c>
      <c r="R57">
        <v>10.767584892805957</v>
      </c>
      <c r="S57">
        <v>3.688045329581692</v>
      </c>
      <c r="T57">
        <v>0</v>
      </c>
      <c r="U57">
        <v>290.66136411764188</v>
      </c>
      <c r="V57">
        <v>4.4439398561151062</v>
      </c>
      <c r="W57">
        <v>11.56486391075652</v>
      </c>
      <c r="X57">
        <v>37.47303400171598</v>
      </c>
      <c r="Y57">
        <v>0</v>
      </c>
      <c r="Z57">
        <v>3.3293304000000004</v>
      </c>
      <c r="AA57">
        <v>10.705230943060084</v>
      </c>
      <c r="AB57">
        <v>10.036103886848442</v>
      </c>
      <c r="AC57">
        <v>7.3809582818159223</v>
      </c>
      <c r="AD57">
        <v>6.9448500024185487</v>
      </c>
      <c r="AE57">
        <v>12.557578869470158</v>
      </c>
      <c r="AF57">
        <v>0</v>
      </c>
      <c r="AG57">
        <v>0</v>
      </c>
      <c r="AH57">
        <v>39.796395026400006</v>
      </c>
      <c r="AI57">
        <v>0</v>
      </c>
      <c r="AJ57">
        <v>0</v>
      </c>
      <c r="AK57">
        <v>11.228554449887461</v>
      </c>
      <c r="AL57">
        <v>21.571810000000006</v>
      </c>
      <c r="AM57">
        <v>4.0144417889506094</v>
      </c>
      <c r="AN57">
        <v>0</v>
      </c>
      <c r="AO57">
        <v>0</v>
      </c>
      <c r="AP57">
        <v>1.5616290796094678</v>
      </c>
      <c r="AQ57">
        <v>0</v>
      </c>
      <c r="AR57">
        <v>11.776800000000001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767.18681326056696</v>
      </c>
      <c r="DN57">
        <v>25.608316044018448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92.593039008051363</v>
      </c>
      <c r="L58">
        <v>52.466954491131283</v>
      </c>
      <c r="M58">
        <v>0</v>
      </c>
      <c r="N58">
        <v>29.999573549000477</v>
      </c>
      <c r="O58">
        <v>50.381250150787551</v>
      </c>
      <c r="P58">
        <v>69.041691939642064</v>
      </c>
      <c r="Q58">
        <v>3.5789505727217312</v>
      </c>
      <c r="R58">
        <v>10.767584892805957</v>
      </c>
      <c r="S58">
        <v>3.688045329581692</v>
      </c>
      <c r="T58">
        <v>0</v>
      </c>
      <c r="U58">
        <v>290.66136411764188</v>
      </c>
      <c r="V58">
        <v>4.4439398561151062</v>
      </c>
      <c r="W58">
        <v>11.56486391075652</v>
      </c>
      <c r="X58">
        <v>37.47303400171598</v>
      </c>
      <c r="Y58">
        <v>0</v>
      </c>
      <c r="Z58">
        <v>3.3293304000000004</v>
      </c>
      <c r="AA58">
        <v>10.705230943060084</v>
      </c>
      <c r="AB58">
        <v>10.036103886848442</v>
      </c>
      <c r="AC58">
        <v>7.3809582818159223</v>
      </c>
      <c r="AD58">
        <v>6.9448500024185487</v>
      </c>
      <c r="AE58">
        <v>12.557578869470158</v>
      </c>
      <c r="AF58">
        <v>0</v>
      </c>
      <c r="AG58">
        <v>0</v>
      </c>
      <c r="AH58">
        <v>39.796395026400006</v>
      </c>
      <c r="AI58">
        <v>0</v>
      </c>
      <c r="AJ58">
        <v>0</v>
      </c>
      <c r="AK58">
        <v>11.228554449887461</v>
      </c>
      <c r="AL58">
        <v>21.571810000000006</v>
      </c>
      <c r="AM58">
        <v>4.0144417889506094</v>
      </c>
      <c r="AN58">
        <v>0</v>
      </c>
      <c r="AO58">
        <v>0</v>
      </c>
      <c r="AP58">
        <v>1.5616290796094678</v>
      </c>
      <c r="AQ58">
        <v>0</v>
      </c>
      <c r="AR58">
        <v>11.776800000000001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779.73753890292949</v>
      </c>
      <c r="DN58">
        <v>26.027235693903055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104.58239319010634</v>
      </c>
      <c r="L59">
        <v>55.044859695939103</v>
      </c>
      <c r="M59">
        <v>0</v>
      </c>
      <c r="N59">
        <v>29.999573549000477</v>
      </c>
      <c r="O59">
        <v>50.381250150787551</v>
      </c>
      <c r="P59">
        <v>69.041691939642064</v>
      </c>
      <c r="Q59">
        <v>3.5789505727217312</v>
      </c>
      <c r="R59">
        <v>10.767584892805957</v>
      </c>
      <c r="S59">
        <v>3.688045329581692</v>
      </c>
      <c r="T59">
        <v>0</v>
      </c>
      <c r="U59">
        <v>290.66136411764188</v>
      </c>
      <c r="V59">
        <v>4.4439398561151062</v>
      </c>
      <c r="W59">
        <v>11.56486391075652</v>
      </c>
      <c r="X59">
        <v>37.47303400171598</v>
      </c>
      <c r="Y59">
        <v>0</v>
      </c>
      <c r="Z59">
        <v>3.3293304000000004</v>
      </c>
      <c r="AA59">
        <v>10.705230943060084</v>
      </c>
      <c r="AB59">
        <v>10.036103886848442</v>
      </c>
      <c r="AC59">
        <v>7.3809582818159223</v>
      </c>
      <c r="AD59">
        <v>6.9448500024185487</v>
      </c>
      <c r="AE59">
        <v>12.557578869470158</v>
      </c>
      <c r="AF59">
        <v>0</v>
      </c>
      <c r="AG59">
        <v>0</v>
      </c>
      <c r="AH59">
        <v>39.796395026400006</v>
      </c>
      <c r="AI59">
        <v>0</v>
      </c>
      <c r="AJ59">
        <v>0</v>
      </c>
      <c r="AK59">
        <v>11.228554449887461</v>
      </c>
      <c r="AL59">
        <v>21.571810000000006</v>
      </c>
      <c r="AM59">
        <v>4.0144417889506094</v>
      </c>
      <c r="AN59">
        <v>0</v>
      </c>
      <c r="AO59">
        <v>0</v>
      </c>
      <c r="AP59">
        <v>1.5616290796094678</v>
      </c>
      <c r="AQ59">
        <v>0</v>
      </c>
      <c r="AR59">
        <v>11.776800000000001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793.83427581159663</v>
      </c>
      <c r="DN59">
        <v>26.497758172098731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116.57174737216134</v>
      </c>
      <c r="L60">
        <v>62.232614648064313</v>
      </c>
      <c r="M60">
        <v>0</v>
      </c>
      <c r="N60">
        <v>29.999573549000477</v>
      </c>
      <c r="O60">
        <v>50.381250150787551</v>
      </c>
      <c r="P60">
        <v>69.041691939642064</v>
      </c>
      <c r="Q60">
        <v>3.5789505727217312</v>
      </c>
      <c r="R60">
        <v>10.767584892805957</v>
      </c>
      <c r="S60">
        <v>3.688045329581692</v>
      </c>
      <c r="T60">
        <v>0</v>
      </c>
      <c r="U60">
        <v>290.66136411764188</v>
      </c>
      <c r="V60">
        <v>4.4439398561151062</v>
      </c>
      <c r="W60">
        <v>11.56486391075652</v>
      </c>
      <c r="X60">
        <v>37.47303400171598</v>
      </c>
      <c r="Y60">
        <v>0</v>
      </c>
      <c r="Z60">
        <v>3.3293304000000004</v>
      </c>
      <c r="AA60">
        <v>10.705230943060084</v>
      </c>
      <c r="AB60">
        <v>10.036103886848442</v>
      </c>
      <c r="AC60">
        <v>7.3809582818159223</v>
      </c>
      <c r="AD60">
        <v>6.9448500024185487</v>
      </c>
      <c r="AE60">
        <v>12.557578869470158</v>
      </c>
      <c r="AF60">
        <v>0</v>
      </c>
      <c r="AG60">
        <v>0</v>
      </c>
      <c r="AH60">
        <v>39.796395026400006</v>
      </c>
      <c r="AI60">
        <v>0</v>
      </c>
      <c r="AJ60">
        <v>0</v>
      </c>
      <c r="AK60">
        <v>11.228554449887461</v>
      </c>
      <c r="AL60">
        <v>21.571810000000006</v>
      </c>
      <c r="AM60">
        <v>4.0144417889506094</v>
      </c>
      <c r="AN60">
        <v>0</v>
      </c>
      <c r="AO60">
        <v>0</v>
      </c>
      <c r="AP60">
        <v>1.5616290796094678</v>
      </c>
      <c r="AQ60">
        <v>0</v>
      </c>
      <c r="AR60">
        <v>11.776800000000001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812.39196434850498</v>
      </c>
      <c r="DN60">
        <v>27.117178769370692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128.56110155421629</v>
      </c>
      <c r="L61">
        <v>64.21561865176264</v>
      </c>
      <c r="M61">
        <v>0</v>
      </c>
      <c r="N61">
        <v>29.999573549000477</v>
      </c>
      <c r="O61">
        <v>50.381250150787551</v>
      </c>
      <c r="P61">
        <v>69.041691939642064</v>
      </c>
      <c r="Q61">
        <v>3.5789505727217312</v>
      </c>
      <c r="R61">
        <v>10.767584892805957</v>
      </c>
      <c r="S61">
        <v>3.688045329581692</v>
      </c>
      <c r="T61">
        <v>0</v>
      </c>
      <c r="U61">
        <v>292.31155255171467</v>
      </c>
      <c r="V61">
        <v>4.4439398561151062</v>
      </c>
      <c r="W61">
        <v>11.56486391075652</v>
      </c>
      <c r="X61">
        <v>37.47303400171598</v>
      </c>
      <c r="Y61">
        <v>0</v>
      </c>
      <c r="Z61">
        <v>1.6764000000000001</v>
      </c>
      <c r="AA61">
        <v>10.705230943060084</v>
      </c>
      <c r="AB61">
        <v>10.036103886848442</v>
      </c>
      <c r="AC61">
        <v>7.3809582818159223</v>
      </c>
      <c r="AD61">
        <v>6.9448500024185487</v>
      </c>
      <c r="AE61">
        <v>12.557578869470158</v>
      </c>
      <c r="AF61">
        <v>0</v>
      </c>
      <c r="AG61">
        <v>0</v>
      </c>
      <c r="AH61">
        <v>39.796395026400006</v>
      </c>
      <c r="AI61">
        <v>0</v>
      </c>
      <c r="AJ61">
        <v>0</v>
      </c>
      <c r="AK61">
        <v>11.228554449887461</v>
      </c>
      <c r="AL61">
        <v>21.571810000000006</v>
      </c>
      <c r="AM61">
        <v>4.0144417889506094</v>
      </c>
      <c r="AN61">
        <v>0</v>
      </c>
      <c r="AO61">
        <v>0</v>
      </c>
      <c r="AP61">
        <v>2.2773757410971411</v>
      </c>
      <c r="AQ61">
        <v>0</v>
      </c>
      <c r="AR61">
        <v>11.776800000000001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826.60294544486294</v>
      </c>
      <c r="DN61">
        <v>27.591560554326318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129.61829882728156</v>
      </c>
      <c r="L62">
        <v>65.22991528463433</v>
      </c>
      <c r="M62">
        <v>0</v>
      </c>
      <c r="N62">
        <v>29.999573549000477</v>
      </c>
      <c r="O62">
        <v>50.381250150787551</v>
      </c>
      <c r="P62">
        <v>69.041691939642064</v>
      </c>
      <c r="Q62">
        <v>5.3986945642517137</v>
      </c>
      <c r="R62">
        <v>10.767584892805957</v>
      </c>
      <c r="S62">
        <v>3.688045329581692</v>
      </c>
      <c r="T62">
        <v>0</v>
      </c>
      <c r="U62">
        <v>292.42104372743512</v>
      </c>
      <c r="V62">
        <v>4.4439398561151062</v>
      </c>
      <c r="W62">
        <v>11.56486391075652</v>
      </c>
      <c r="X62">
        <v>37.47303400171598</v>
      </c>
      <c r="Y62">
        <v>0</v>
      </c>
      <c r="Z62">
        <v>1.6764000000000001</v>
      </c>
      <c r="AA62">
        <v>10.705230943060084</v>
      </c>
      <c r="AB62">
        <v>10.036103886848442</v>
      </c>
      <c r="AC62">
        <v>7.3809582818159223</v>
      </c>
      <c r="AD62">
        <v>6.9448500024185487</v>
      </c>
      <c r="AE62">
        <v>12.557578869470158</v>
      </c>
      <c r="AF62">
        <v>0</v>
      </c>
      <c r="AG62">
        <v>0</v>
      </c>
      <c r="AH62">
        <v>39.796395026400006</v>
      </c>
      <c r="AI62">
        <v>0</v>
      </c>
      <c r="AJ62">
        <v>0</v>
      </c>
      <c r="AK62">
        <v>11.228554449887461</v>
      </c>
      <c r="AL62">
        <v>21.571810000000006</v>
      </c>
      <c r="AM62">
        <v>4.0144417889506094</v>
      </c>
      <c r="AN62">
        <v>0</v>
      </c>
      <c r="AO62">
        <v>0</v>
      </c>
      <c r="AP62">
        <v>2.2773757410971411</v>
      </c>
      <c r="AQ62">
        <v>0</v>
      </c>
      <c r="AR62">
        <v>11.776800000000001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830.47445048562952</v>
      </c>
      <c r="DN62">
        <v>27.720784586747033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138.96999508928445</v>
      </c>
      <c r="L63">
        <v>65.22991528463433</v>
      </c>
      <c r="M63">
        <v>0</v>
      </c>
      <c r="N63">
        <v>29.999573549000477</v>
      </c>
      <c r="O63">
        <v>50.381250150787551</v>
      </c>
      <c r="P63">
        <v>69.041691939642064</v>
      </c>
      <c r="Q63">
        <v>5.3986945642517137</v>
      </c>
      <c r="R63">
        <v>10.767584892805957</v>
      </c>
      <c r="S63">
        <v>3.688045329581692</v>
      </c>
      <c r="T63">
        <v>0</v>
      </c>
      <c r="U63">
        <v>292.42104372743512</v>
      </c>
      <c r="V63">
        <v>4.4439398561151062</v>
      </c>
      <c r="W63">
        <v>11.56486391075652</v>
      </c>
      <c r="X63">
        <v>37.47303400171598</v>
      </c>
      <c r="Y63">
        <v>0</v>
      </c>
      <c r="Z63">
        <v>1.6764000000000001</v>
      </c>
      <c r="AA63">
        <v>10.705230943060084</v>
      </c>
      <c r="AB63">
        <v>10.036103886848442</v>
      </c>
      <c r="AC63">
        <v>7.3809582818159223</v>
      </c>
      <c r="AD63">
        <v>6.9448500024185487</v>
      </c>
      <c r="AE63">
        <v>12.557578869470158</v>
      </c>
      <c r="AF63">
        <v>0</v>
      </c>
      <c r="AG63">
        <v>0</v>
      </c>
      <c r="AH63">
        <v>39.796395026400006</v>
      </c>
      <c r="AI63">
        <v>0</v>
      </c>
      <c r="AJ63">
        <v>0</v>
      </c>
      <c r="AK63">
        <v>11.228554449887461</v>
      </c>
      <c r="AL63">
        <v>21.09965</v>
      </c>
      <c r="AM63">
        <v>4.0144417889506094</v>
      </c>
      <c r="AN63">
        <v>0</v>
      </c>
      <c r="AO63">
        <v>0</v>
      </c>
      <c r="AP63">
        <v>2.9280545242677527</v>
      </c>
      <c r="AQ63">
        <v>0</v>
      </c>
      <c r="AR63">
        <v>11.776800000000001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839.69680125600951</v>
      </c>
      <c r="DN63">
        <v>28.028648861540688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138.96999508928445</v>
      </c>
      <c r="L64">
        <v>65.22991528463433</v>
      </c>
      <c r="M64">
        <v>0</v>
      </c>
      <c r="N64">
        <v>29.999573549000477</v>
      </c>
      <c r="O64">
        <v>50.381250150787551</v>
      </c>
      <c r="P64">
        <v>69.041691939642064</v>
      </c>
      <c r="Q64">
        <v>5.3986945642517137</v>
      </c>
      <c r="R64">
        <v>10.767584892805957</v>
      </c>
      <c r="S64">
        <v>3.688045329581692</v>
      </c>
      <c r="T64">
        <v>0</v>
      </c>
      <c r="U64">
        <v>292.42104372743512</v>
      </c>
      <c r="V64">
        <v>4.4439398561151062</v>
      </c>
      <c r="W64">
        <v>11.56486391075652</v>
      </c>
      <c r="X64">
        <v>37.47303400171598</v>
      </c>
      <c r="Y64">
        <v>0</v>
      </c>
      <c r="Z64">
        <v>1.6764000000000001</v>
      </c>
      <c r="AA64">
        <v>10.705230943060084</v>
      </c>
      <c r="AB64">
        <v>10.036103886848442</v>
      </c>
      <c r="AC64">
        <v>7.3809582818159223</v>
      </c>
      <c r="AD64">
        <v>6.9448500024185487</v>
      </c>
      <c r="AE64">
        <v>12.557578869470158</v>
      </c>
      <c r="AF64">
        <v>0</v>
      </c>
      <c r="AG64">
        <v>0</v>
      </c>
      <c r="AH64">
        <v>39.796395026400006</v>
      </c>
      <c r="AI64">
        <v>0</v>
      </c>
      <c r="AJ64">
        <v>0</v>
      </c>
      <c r="AK64">
        <v>11.228554449887461</v>
      </c>
      <c r="AL64">
        <v>21.09965</v>
      </c>
      <c r="AM64">
        <v>4.0144417889506094</v>
      </c>
      <c r="AN64">
        <v>0</v>
      </c>
      <c r="AO64">
        <v>0</v>
      </c>
      <c r="AP64">
        <v>2.9280545242677527</v>
      </c>
      <c r="AQ64">
        <v>0</v>
      </c>
      <c r="AR64">
        <v>11.776800000000001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839.69680125600951</v>
      </c>
      <c r="DN64">
        <v>28.028648861540688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138.96999508928445</v>
      </c>
      <c r="L65">
        <v>65.22991528463433</v>
      </c>
      <c r="M65">
        <v>0</v>
      </c>
      <c r="N65">
        <v>29.999573549000477</v>
      </c>
      <c r="O65">
        <v>50.381250150787551</v>
      </c>
      <c r="P65">
        <v>69.041691939642064</v>
      </c>
      <c r="Q65">
        <v>5.3986945642517137</v>
      </c>
      <c r="R65">
        <v>10.767584892805957</v>
      </c>
      <c r="S65">
        <v>3.688045329581692</v>
      </c>
      <c r="T65">
        <v>0</v>
      </c>
      <c r="U65">
        <v>292.42104372743512</v>
      </c>
      <c r="V65">
        <v>4.4439398561151062</v>
      </c>
      <c r="W65">
        <v>11.56486391075652</v>
      </c>
      <c r="X65">
        <v>37.47303400171598</v>
      </c>
      <c r="Y65">
        <v>0</v>
      </c>
      <c r="Z65">
        <v>1.6764000000000001</v>
      </c>
      <c r="AA65">
        <v>10.705230943060084</v>
      </c>
      <c r="AB65">
        <v>10.036103886848442</v>
      </c>
      <c r="AC65">
        <v>7.3809582818159223</v>
      </c>
      <c r="AD65">
        <v>6.9448500024185487</v>
      </c>
      <c r="AE65">
        <v>12.557578869470158</v>
      </c>
      <c r="AF65">
        <v>0</v>
      </c>
      <c r="AG65">
        <v>0</v>
      </c>
      <c r="AH65">
        <v>39.796395026400006</v>
      </c>
      <c r="AI65">
        <v>0</v>
      </c>
      <c r="AJ65">
        <v>0</v>
      </c>
      <c r="AK65">
        <v>11.228554449887461</v>
      </c>
      <c r="AL65">
        <v>21.09965</v>
      </c>
      <c r="AM65">
        <v>4.0144417889506094</v>
      </c>
      <c r="AN65">
        <v>0</v>
      </c>
      <c r="AO65">
        <v>0</v>
      </c>
      <c r="AP65">
        <v>2.9280545242677527</v>
      </c>
      <c r="AQ65">
        <v>0</v>
      </c>
      <c r="AR65">
        <v>11.776800000000001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839.69680125600951</v>
      </c>
      <c r="DN65">
        <v>28.028648861540688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138.96999508928445</v>
      </c>
      <c r="L66">
        <v>65.22991528463433</v>
      </c>
      <c r="M66">
        <v>0</v>
      </c>
      <c r="N66">
        <v>29.999573549000477</v>
      </c>
      <c r="O66">
        <v>50.381250150787551</v>
      </c>
      <c r="P66">
        <v>69.041691939642064</v>
      </c>
      <c r="Q66">
        <v>5.3986945642517137</v>
      </c>
      <c r="R66">
        <v>10.767584892805957</v>
      </c>
      <c r="S66">
        <v>3.688045329581692</v>
      </c>
      <c r="T66">
        <v>0</v>
      </c>
      <c r="U66">
        <v>292.42104372743512</v>
      </c>
      <c r="V66">
        <v>4.4439398561151062</v>
      </c>
      <c r="W66">
        <v>11.56486391075652</v>
      </c>
      <c r="X66">
        <v>37.47303400171598</v>
      </c>
      <c r="Y66">
        <v>0</v>
      </c>
      <c r="Z66">
        <v>1.6764000000000001</v>
      </c>
      <c r="AA66">
        <v>10.705230943060084</v>
      </c>
      <c r="AB66">
        <v>10.036103886848442</v>
      </c>
      <c r="AC66">
        <v>7.3809582818159223</v>
      </c>
      <c r="AD66">
        <v>6.9448500024185487</v>
      </c>
      <c r="AE66">
        <v>12.557578869470158</v>
      </c>
      <c r="AF66">
        <v>0</v>
      </c>
      <c r="AG66">
        <v>0</v>
      </c>
      <c r="AH66">
        <v>39.796395026400006</v>
      </c>
      <c r="AI66">
        <v>0</v>
      </c>
      <c r="AJ66">
        <v>0</v>
      </c>
      <c r="AK66">
        <v>11.228554449887461</v>
      </c>
      <c r="AL66">
        <v>21.09965</v>
      </c>
      <c r="AM66">
        <v>4.0144417889506094</v>
      </c>
      <c r="AN66">
        <v>0</v>
      </c>
      <c r="AO66">
        <v>0</v>
      </c>
      <c r="AP66">
        <v>2.9280545242677527</v>
      </c>
      <c r="AQ66">
        <v>0</v>
      </c>
      <c r="AR66">
        <v>11.776800000000001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839.69680125600951</v>
      </c>
      <c r="DN66">
        <v>28.028648861540688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143.76573676210646</v>
      </c>
      <c r="L67">
        <v>65.22991528463433</v>
      </c>
      <c r="M67">
        <v>0</v>
      </c>
      <c r="N67">
        <v>29.999573549000477</v>
      </c>
      <c r="O67">
        <v>50.381250150787551</v>
      </c>
      <c r="P67">
        <v>69.041691939642064</v>
      </c>
      <c r="Q67">
        <v>5.2924998239460441</v>
      </c>
      <c r="R67">
        <v>10.767584892805957</v>
      </c>
      <c r="S67">
        <v>3.688045329581692</v>
      </c>
      <c r="T67">
        <v>0</v>
      </c>
      <c r="U67">
        <v>292.42104372743512</v>
      </c>
      <c r="V67">
        <v>4.4439398561151062</v>
      </c>
      <c r="W67">
        <v>10.639674797895999</v>
      </c>
      <c r="X67">
        <v>37.47303400171598</v>
      </c>
      <c r="Y67">
        <v>0</v>
      </c>
      <c r="Z67">
        <v>1.6764000000000001</v>
      </c>
      <c r="AA67">
        <v>10.705230943060084</v>
      </c>
      <c r="AB67">
        <v>10.036103886848442</v>
      </c>
      <c r="AC67">
        <v>7.3809582818159223</v>
      </c>
      <c r="AD67">
        <v>6.9448500024185487</v>
      </c>
      <c r="AE67">
        <v>12.557578869470158</v>
      </c>
      <c r="AF67">
        <v>0</v>
      </c>
      <c r="AG67">
        <v>0</v>
      </c>
      <c r="AH67">
        <v>39.796395026400006</v>
      </c>
      <c r="AI67">
        <v>0.8082501810601691</v>
      </c>
      <c r="AJ67">
        <v>0</v>
      </c>
      <c r="AK67">
        <v>11.228554449887461</v>
      </c>
      <c r="AL67">
        <v>21.09965</v>
      </c>
      <c r="AM67">
        <v>4.0144417889506094</v>
      </c>
      <c r="AN67">
        <v>0</v>
      </c>
      <c r="AO67">
        <v>0</v>
      </c>
      <c r="AP67">
        <v>2.9280545242677527</v>
      </c>
      <c r="AQ67">
        <v>0</v>
      </c>
      <c r="AR67">
        <v>11.776800000000001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844.1217037984909</v>
      </c>
      <c r="DN67">
        <v>28.176354319775157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143.76573676210646</v>
      </c>
      <c r="L68">
        <v>65.22991528463433</v>
      </c>
      <c r="M68">
        <v>0</v>
      </c>
      <c r="N68">
        <v>29.999573549000477</v>
      </c>
      <c r="O68">
        <v>50.381250150787551</v>
      </c>
      <c r="P68">
        <v>69.041691939642064</v>
      </c>
      <c r="Q68">
        <v>5.2924998239460441</v>
      </c>
      <c r="R68">
        <v>10.767584892805957</v>
      </c>
      <c r="S68">
        <v>3.688045329581692</v>
      </c>
      <c r="T68">
        <v>0</v>
      </c>
      <c r="U68">
        <v>292.42104372743512</v>
      </c>
      <c r="V68">
        <v>4.4439398561151062</v>
      </c>
      <c r="W68">
        <v>10.639674797895999</v>
      </c>
      <c r="X68">
        <v>37.47303400171598</v>
      </c>
      <c r="Y68">
        <v>0</v>
      </c>
      <c r="Z68">
        <v>1.6764000000000001</v>
      </c>
      <c r="AA68">
        <v>10.705230943060084</v>
      </c>
      <c r="AB68">
        <v>10.036103886848442</v>
      </c>
      <c r="AC68">
        <v>7.3809582818159223</v>
      </c>
      <c r="AD68">
        <v>6.9448500024185487</v>
      </c>
      <c r="AE68">
        <v>12.557578869470158</v>
      </c>
      <c r="AF68">
        <v>0</v>
      </c>
      <c r="AG68">
        <v>0</v>
      </c>
      <c r="AH68">
        <v>39.796395026400006</v>
      </c>
      <c r="AI68">
        <v>3.8796001448481361</v>
      </c>
      <c r="AJ68">
        <v>0</v>
      </c>
      <c r="AK68">
        <v>11.228554449887461</v>
      </c>
      <c r="AL68">
        <v>21.09965</v>
      </c>
      <c r="AM68">
        <v>4.0144417889506094</v>
      </c>
      <c r="AN68">
        <v>0</v>
      </c>
      <c r="AO68">
        <v>0</v>
      </c>
      <c r="AP68">
        <v>2.9280545242677527</v>
      </c>
      <c r="AQ68">
        <v>0</v>
      </c>
      <c r="AR68">
        <v>11.776800000000001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847.09384920569312</v>
      </c>
      <c r="DN68">
        <v>28.275558876360876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143.76573676210646</v>
      </c>
      <c r="L69">
        <v>65.22991528463433</v>
      </c>
      <c r="M69">
        <v>0</v>
      </c>
      <c r="N69">
        <v>29.999573549000477</v>
      </c>
      <c r="O69">
        <v>50.381250150787551</v>
      </c>
      <c r="P69">
        <v>69.041691939642064</v>
      </c>
      <c r="Q69">
        <v>5.2924998239460441</v>
      </c>
      <c r="R69">
        <v>10.767584892805957</v>
      </c>
      <c r="S69">
        <v>3.688045329581692</v>
      </c>
      <c r="T69">
        <v>0</v>
      </c>
      <c r="U69">
        <v>292.42104372743512</v>
      </c>
      <c r="V69">
        <v>4.4439398561151062</v>
      </c>
      <c r="W69">
        <v>10.639674797895999</v>
      </c>
      <c r="X69">
        <v>37.47303400171598</v>
      </c>
      <c r="Y69">
        <v>0</v>
      </c>
      <c r="Z69">
        <v>1.6764000000000001</v>
      </c>
      <c r="AA69">
        <v>10.705230943060084</v>
      </c>
      <c r="AB69">
        <v>10.036103886848442</v>
      </c>
      <c r="AC69">
        <v>7.3809582818159223</v>
      </c>
      <c r="AD69">
        <v>9.281272037535869</v>
      </c>
      <c r="AE69">
        <v>12.557578869470158</v>
      </c>
      <c r="AF69">
        <v>0</v>
      </c>
      <c r="AG69">
        <v>0</v>
      </c>
      <c r="AH69">
        <v>39.796395026400006</v>
      </c>
      <c r="AI69">
        <v>3.8796001448481361</v>
      </c>
      <c r="AJ69">
        <v>0</v>
      </c>
      <c r="AK69">
        <v>11.228554449887461</v>
      </c>
      <c r="AL69">
        <v>21.09965</v>
      </c>
      <c r="AM69">
        <v>4.0144417889506094</v>
      </c>
      <c r="AN69">
        <v>0</v>
      </c>
      <c r="AO69">
        <v>0</v>
      </c>
      <c r="AP69">
        <v>2.9280545242677527</v>
      </c>
      <c r="AQ69">
        <v>0</v>
      </c>
      <c r="AR69">
        <v>11.776800000000001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849.35480479004207</v>
      </c>
      <c r="DN69">
        <v>28.351025327129136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143.76573676210646</v>
      </c>
      <c r="L70">
        <v>65.22991528463433</v>
      </c>
      <c r="M70">
        <v>0</v>
      </c>
      <c r="N70">
        <v>29.999573549000477</v>
      </c>
      <c r="O70">
        <v>50.381250150787551</v>
      </c>
      <c r="P70">
        <v>69.041691939642064</v>
      </c>
      <c r="Q70">
        <v>5.2924998239460441</v>
      </c>
      <c r="R70">
        <v>10.767584892805957</v>
      </c>
      <c r="S70">
        <v>3.688045329581692</v>
      </c>
      <c r="T70">
        <v>0</v>
      </c>
      <c r="U70">
        <v>292.42104372743512</v>
      </c>
      <c r="V70">
        <v>4.4439398561151062</v>
      </c>
      <c r="W70">
        <v>10.639674797895999</v>
      </c>
      <c r="X70">
        <v>37.47303400171598</v>
      </c>
      <c r="Y70">
        <v>0</v>
      </c>
      <c r="Z70">
        <v>1.6764000000000001</v>
      </c>
      <c r="AA70">
        <v>10.705230943060084</v>
      </c>
      <c r="AB70">
        <v>10.036103886848442</v>
      </c>
      <c r="AC70">
        <v>7.3809582818159223</v>
      </c>
      <c r="AD70">
        <v>9.281272037535869</v>
      </c>
      <c r="AE70">
        <v>12.557578869470158</v>
      </c>
      <c r="AF70">
        <v>0</v>
      </c>
      <c r="AG70">
        <v>0</v>
      </c>
      <c r="AH70">
        <v>36.519044830199995</v>
      </c>
      <c r="AI70">
        <v>3.8796001448481361</v>
      </c>
      <c r="AJ70">
        <v>0</v>
      </c>
      <c r="AK70">
        <v>11.228554449887461</v>
      </c>
      <c r="AL70">
        <v>21.09965</v>
      </c>
      <c r="AM70">
        <v>4.0144417889506094</v>
      </c>
      <c r="AN70">
        <v>0</v>
      </c>
      <c r="AO70">
        <v>0</v>
      </c>
      <c r="AP70">
        <v>2.6027151326824471</v>
      </c>
      <c r="AQ70">
        <v>0</v>
      </c>
      <c r="AR70">
        <v>11.776800000000001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845.86850134458427</v>
      </c>
      <c r="DN70">
        <v>28.234639184801562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161.4512153718116</v>
      </c>
      <c r="L71">
        <v>65.22991528463433</v>
      </c>
      <c r="M71">
        <v>0</v>
      </c>
      <c r="N71">
        <v>29.999573549000477</v>
      </c>
      <c r="O71">
        <v>50.381250150787551</v>
      </c>
      <c r="P71">
        <v>69.041691939642064</v>
      </c>
      <c r="Q71">
        <v>5.2924998239460441</v>
      </c>
      <c r="R71">
        <v>10.767584892805957</v>
      </c>
      <c r="S71">
        <v>3.688045329581692</v>
      </c>
      <c r="T71">
        <v>0</v>
      </c>
      <c r="U71">
        <v>292.42104372743512</v>
      </c>
      <c r="V71">
        <v>4.4439398561151062</v>
      </c>
      <c r="W71">
        <v>10.639674797895999</v>
      </c>
      <c r="X71">
        <v>37.47303400171598</v>
      </c>
      <c r="Y71">
        <v>0</v>
      </c>
      <c r="Z71">
        <v>1.6764000000000001</v>
      </c>
      <c r="AA71">
        <v>10.705230943060084</v>
      </c>
      <c r="AB71">
        <v>10.036103886848442</v>
      </c>
      <c r="AC71">
        <v>7.3809582818159223</v>
      </c>
      <c r="AD71">
        <v>9.281272037535869</v>
      </c>
      <c r="AE71">
        <v>12.557578869470158</v>
      </c>
      <c r="AF71">
        <v>0</v>
      </c>
      <c r="AG71">
        <v>0</v>
      </c>
      <c r="AH71">
        <v>36.519044830199995</v>
      </c>
      <c r="AI71">
        <v>3.8796001448481361</v>
      </c>
      <c r="AJ71">
        <v>0</v>
      </c>
      <c r="AK71">
        <v>11.228554449887461</v>
      </c>
      <c r="AL71">
        <v>21.09965</v>
      </c>
      <c r="AM71">
        <v>4.0144417889506094</v>
      </c>
      <c r="AN71">
        <v>0</v>
      </c>
      <c r="AO71">
        <v>0</v>
      </c>
      <c r="AP71">
        <v>2.6027151326824471</v>
      </c>
      <c r="AQ71">
        <v>0</v>
      </c>
      <c r="AR71">
        <v>12.337600000000002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863.52542502913332</v>
      </c>
      <c r="DN71">
        <v>28.823994109957745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165.03322388592241</v>
      </c>
      <c r="L72">
        <v>65.22991528463433</v>
      </c>
      <c r="M72">
        <v>0</v>
      </c>
      <c r="N72">
        <v>29.999573549000477</v>
      </c>
      <c r="O72">
        <v>50.381250150787551</v>
      </c>
      <c r="P72">
        <v>69.041691939642064</v>
      </c>
      <c r="Q72">
        <v>5.2924998239460441</v>
      </c>
      <c r="R72">
        <v>10.767584892805957</v>
      </c>
      <c r="S72">
        <v>3.688045329581692</v>
      </c>
      <c r="T72">
        <v>0</v>
      </c>
      <c r="U72">
        <v>292.42104372743512</v>
      </c>
      <c r="V72">
        <v>4.4439398561151062</v>
      </c>
      <c r="W72">
        <v>10.639674797895999</v>
      </c>
      <c r="X72">
        <v>37.47303400171598</v>
      </c>
      <c r="Y72">
        <v>0</v>
      </c>
      <c r="Z72">
        <v>1.6764000000000001</v>
      </c>
      <c r="AA72">
        <v>10.705230943060084</v>
      </c>
      <c r="AB72">
        <v>10.036103886848442</v>
      </c>
      <c r="AC72">
        <v>7.3809582818159223</v>
      </c>
      <c r="AD72">
        <v>9.281272037535869</v>
      </c>
      <c r="AE72">
        <v>12.557578869470158</v>
      </c>
      <c r="AF72">
        <v>0</v>
      </c>
      <c r="AG72">
        <v>0</v>
      </c>
      <c r="AH72">
        <v>36.519044830199995</v>
      </c>
      <c r="AI72">
        <v>3.8796001448481361</v>
      </c>
      <c r="AJ72">
        <v>0</v>
      </c>
      <c r="AK72">
        <v>11.228554449887461</v>
      </c>
      <c r="AL72">
        <v>21.09965</v>
      </c>
      <c r="AM72">
        <v>4.0144417889506094</v>
      </c>
      <c r="AN72">
        <v>0</v>
      </c>
      <c r="AO72">
        <v>0</v>
      </c>
      <c r="AP72">
        <v>2.6027151326824471</v>
      </c>
      <c r="AQ72">
        <v>0</v>
      </c>
      <c r="AR72">
        <v>12.337600000000002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866.99173459687768</v>
      </c>
      <c r="DN72">
        <v>28.939693056324138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163.97626304292163</v>
      </c>
      <c r="L73">
        <v>65.22991528463433</v>
      </c>
      <c r="M73">
        <v>0</v>
      </c>
      <c r="N73">
        <v>29.999573549000477</v>
      </c>
      <c r="O73">
        <v>50.381250150787551</v>
      </c>
      <c r="P73">
        <v>67.277700048620915</v>
      </c>
      <c r="Q73">
        <v>4.4694566333141275</v>
      </c>
      <c r="R73">
        <v>10.767584892805957</v>
      </c>
      <c r="S73">
        <v>3.688045329581692</v>
      </c>
      <c r="T73">
        <v>0</v>
      </c>
      <c r="U73">
        <v>292.42104372743512</v>
      </c>
      <c r="V73">
        <v>4.4439398561151062</v>
      </c>
      <c r="W73">
        <v>10.639674797895999</v>
      </c>
      <c r="X73">
        <v>37.47303400171598</v>
      </c>
      <c r="Y73">
        <v>0</v>
      </c>
      <c r="Z73">
        <v>1.6764000000000001</v>
      </c>
      <c r="AA73">
        <v>10.705230943060084</v>
      </c>
      <c r="AB73">
        <v>10.036103886848442</v>
      </c>
      <c r="AC73">
        <v>7.3809582818159223</v>
      </c>
      <c r="AD73">
        <v>9.281272037535869</v>
      </c>
      <c r="AE73">
        <v>12.557578869470158</v>
      </c>
      <c r="AF73">
        <v>0</v>
      </c>
      <c r="AG73">
        <v>0</v>
      </c>
      <c r="AH73">
        <v>36.519044830199995</v>
      </c>
      <c r="AI73">
        <v>3.8796001448481361</v>
      </c>
      <c r="AJ73">
        <v>0</v>
      </c>
      <c r="AK73">
        <v>11.228554449887461</v>
      </c>
      <c r="AL73">
        <v>21.09965</v>
      </c>
      <c r="AM73">
        <v>4.0144417889506094</v>
      </c>
      <c r="AN73">
        <v>0</v>
      </c>
      <c r="AO73">
        <v>0</v>
      </c>
      <c r="AP73">
        <v>2.9280545242677527</v>
      </c>
      <c r="AQ73">
        <v>0</v>
      </c>
      <c r="AR73">
        <v>11.776800000000001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863.2375650555573</v>
      </c>
      <c r="DN73">
        <v>28.814406064575962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163.97626304292163</v>
      </c>
      <c r="L74">
        <v>65.22991528463433</v>
      </c>
      <c r="M74">
        <v>0</v>
      </c>
      <c r="N74">
        <v>29.999573549000477</v>
      </c>
      <c r="O74">
        <v>50.381250150787551</v>
      </c>
      <c r="P74">
        <v>67.277700048620915</v>
      </c>
      <c r="Q74">
        <v>4.4694566333141275</v>
      </c>
      <c r="R74">
        <v>10.767584892805957</v>
      </c>
      <c r="S74">
        <v>3.688045329581692</v>
      </c>
      <c r="T74">
        <v>0</v>
      </c>
      <c r="U74">
        <v>292.42104372743512</v>
      </c>
      <c r="V74">
        <v>4.4439398561151062</v>
      </c>
      <c r="W74">
        <v>10.639674797895999</v>
      </c>
      <c r="X74">
        <v>37.47303400171598</v>
      </c>
      <c r="Y74">
        <v>0</v>
      </c>
      <c r="Z74">
        <v>1.6764000000000001</v>
      </c>
      <c r="AA74">
        <v>10.705230943060084</v>
      </c>
      <c r="AB74">
        <v>10.036103886848442</v>
      </c>
      <c r="AC74">
        <v>7.3809582818159223</v>
      </c>
      <c r="AD74">
        <v>9.281272037535869</v>
      </c>
      <c r="AE74">
        <v>12.557578869470158</v>
      </c>
      <c r="AF74">
        <v>0</v>
      </c>
      <c r="AG74">
        <v>0</v>
      </c>
      <c r="AH74">
        <v>36.519044830199995</v>
      </c>
      <c r="AI74">
        <v>3.8796001448481361</v>
      </c>
      <c r="AJ74">
        <v>0</v>
      </c>
      <c r="AK74">
        <v>11.228554449887461</v>
      </c>
      <c r="AL74">
        <v>21.09965</v>
      </c>
      <c r="AM74">
        <v>4.0144417889506094</v>
      </c>
      <c r="AN74">
        <v>0</v>
      </c>
      <c r="AO74">
        <v>0</v>
      </c>
      <c r="AP74">
        <v>2.9280545242677527</v>
      </c>
      <c r="AQ74">
        <v>0</v>
      </c>
      <c r="AR74">
        <v>11.776800000000001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863.2375650555573</v>
      </c>
      <c r="DN74">
        <v>28.814406064575962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149.90502968306498</v>
      </c>
      <c r="L75">
        <v>65.22991528463433</v>
      </c>
      <c r="M75">
        <v>0</v>
      </c>
      <c r="N75">
        <v>29.999573549000477</v>
      </c>
      <c r="O75">
        <v>50.381250150787551</v>
      </c>
      <c r="P75">
        <v>66.534299951379097</v>
      </c>
      <c r="Q75">
        <v>4.4068317260676757</v>
      </c>
      <c r="R75">
        <v>10.767584892805957</v>
      </c>
      <c r="S75">
        <v>3.688045329581692</v>
      </c>
      <c r="T75">
        <v>0</v>
      </c>
      <c r="U75">
        <v>292.42104372743512</v>
      </c>
      <c r="V75">
        <v>4.4439398561151062</v>
      </c>
      <c r="W75">
        <v>10.639674797895999</v>
      </c>
      <c r="X75">
        <v>37.47303400171598</v>
      </c>
      <c r="Y75">
        <v>0</v>
      </c>
      <c r="Z75">
        <v>1.6764000000000001</v>
      </c>
      <c r="AA75">
        <v>9.6313368808457795</v>
      </c>
      <c r="AB75">
        <v>10.036103886848442</v>
      </c>
      <c r="AC75">
        <v>7.3809582818159223</v>
      </c>
      <c r="AD75">
        <v>9.281272037535869</v>
      </c>
      <c r="AE75">
        <v>12.557578869470158</v>
      </c>
      <c r="AF75">
        <v>0</v>
      </c>
      <c r="AG75">
        <v>0</v>
      </c>
      <c r="AH75">
        <v>36.519044830199995</v>
      </c>
      <c r="AI75">
        <v>0.8082501810601691</v>
      </c>
      <c r="AJ75">
        <v>0</v>
      </c>
      <c r="AK75">
        <v>11.228554449887461</v>
      </c>
      <c r="AL75">
        <v>21.09965</v>
      </c>
      <c r="AM75">
        <v>4.0144417889506094</v>
      </c>
      <c r="AN75">
        <v>0</v>
      </c>
      <c r="AO75">
        <v>0</v>
      </c>
      <c r="AP75">
        <v>2.2773757410971411</v>
      </c>
      <c r="AQ75">
        <v>0</v>
      </c>
      <c r="AR75">
        <v>11.776800000000001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844.1998904073821</v>
      </c>
      <c r="DN75">
        <v>28.178899539233353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136.72189526531568</v>
      </c>
      <c r="L76">
        <v>61.413267138796229</v>
      </c>
      <c r="M76">
        <v>0</v>
      </c>
      <c r="N76">
        <v>29.999573549000477</v>
      </c>
      <c r="O76">
        <v>50.381250150787551</v>
      </c>
      <c r="P76">
        <v>66.534299951379097</v>
      </c>
      <c r="Q76">
        <v>4.4068317260676757</v>
      </c>
      <c r="R76">
        <v>10.767584892805957</v>
      </c>
      <c r="S76">
        <v>3.688045329581692</v>
      </c>
      <c r="T76">
        <v>0</v>
      </c>
      <c r="U76">
        <v>292.42104372743512</v>
      </c>
      <c r="V76">
        <v>4.4439398561151062</v>
      </c>
      <c r="W76">
        <v>10.639674797895999</v>
      </c>
      <c r="X76">
        <v>37.47303400171598</v>
      </c>
      <c r="Y76">
        <v>0</v>
      </c>
      <c r="Z76">
        <v>1.6764000000000001</v>
      </c>
      <c r="AA76">
        <v>9.6313368808457795</v>
      </c>
      <c r="AB76">
        <v>10.036103886848442</v>
      </c>
      <c r="AC76">
        <v>7.3809582818159223</v>
      </c>
      <c r="AD76">
        <v>9.281272037535869</v>
      </c>
      <c r="AE76">
        <v>12.557578869470158</v>
      </c>
      <c r="AF76">
        <v>0</v>
      </c>
      <c r="AG76">
        <v>0</v>
      </c>
      <c r="AH76">
        <v>36.519044830199995</v>
      </c>
      <c r="AI76">
        <v>0.8082501810601691</v>
      </c>
      <c r="AJ76">
        <v>0</v>
      </c>
      <c r="AK76">
        <v>11.228554449887461</v>
      </c>
      <c r="AL76">
        <v>21.09965</v>
      </c>
      <c r="AM76">
        <v>4.0144417889506094</v>
      </c>
      <c r="AN76">
        <v>0</v>
      </c>
      <c r="AO76">
        <v>0</v>
      </c>
      <c r="AP76">
        <v>2.2773757410971411</v>
      </c>
      <c r="AQ76">
        <v>0</v>
      </c>
      <c r="AR76">
        <v>11.776800000000001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827.7492009921458</v>
      </c>
      <c r="DN76">
        <v>27.629806390882241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124.73254108326068</v>
      </c>
      <c r="L77">
        <v>60.421765136947059</v>
      </c>
      <c r="M77">
        <v>0</v>
      </c>
      <c r="N77">
        <v>29.999573549000477</v>
      </c>
      <c r="O77">
        <v>50.381250150787551</v>
      </c>
      <c r="P77">
        <v>66.534299951379097</v>
      </c>
      <c r="Q77">
        <v>4.4068317260676757</v>
      </c>
      <c r="R77">
        <v>10.767584892805957</v>
      </c>
      <c r="S77">
        <v>3.688045329581692</v>
      </c>
      <c r="T77">
        <v>0</v>
      </c>
      <c r="U77">
        <v>292.42104372743512</v>
      </c>
      <c r="V77">
        <v>4.4439398561151062</v>
      </c>
      <c r="W77">
        <v>10.639674797895999</v>
      </c>
      <c r="X77">
        <v>37.47303400171598</v>
      </c>
      <c r="Y77">
        <v>0</v>
      </c>
      <c r="Z77">
        <v>1.6764000000000001</v>
      </c>
      <c r="AA77">
        <v>10.705230943060084</v>
      </c>
      <c r="AB77">
        <v>10.036103886848442</v>
      </c>
      <c r="AC77">
        <v>7.3809582818159223</v>
      </c>
      <c r="AD77">
        <v>9.281272037535869</v>
      </c>
      <c r="AE77">
        <v>12.557578869470158</v>
      </c>
      <c r="AF77">
        <v>0</v>
      </c>
      <c r="AG77">
        <v>0</v>
      </c>
      <c r="AH77">
        <v>36.519044830199995</v>
      </c>
      <c r="AI77">
        <v>0.8082501810601691</v>
      </c>
      <c r="AJ77">
        <v>0</v>
      </c>
      <c r="AK77">
        <v>11.228554449887461</v>
      </c>
      <c r="AL77">
        <v>21.09965</v>
      </c>
      <c r="AM77">
        <v>4.0144417889506094</v>
      </c>
      <c r="AN77">
        <v>0</v>
      </c>
      <c r="AO77">
        <v>0</v>
      </c>
      <c r="AP77">
        <v>2.2773757410971411</v>
      </c>
      <c r="AQ77">
        <v>0</v>
      </c>
      <c r="AR77">
        <v>11.776800000000001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816.22680938269582</v>
      </c>
      <c r="DN77">
        <v>27.245235878642379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113.80038417427096</v>
      </c>
      <c r="L78">
        <v>62.038049830636652</v>
      </c>
      <c r="M78">
        <v>0</v>
      </c>
      <c r="N78">
        <v>29.999573549000477</v>
      </c>
      <c r="O78">
        <v>50.381250150787551</v>
      </c>
      <c r="P78">
        <v>66.534299951379097</v>
      </c>
      <c r="Q78">
        <v>4.4068317260676757</v>
      </c>
      <c r="R78">
        <v>10.767584892805957</v>
      </c>
      <c r="S78">
        <v>3.688045329581692</v>
      </c>
      <c r="T78">
        <v>0</v>
      </c>
      <c r="U78">
        <v>292.42104372743512</v>
      </c>
      <c r="V78">
        <v>4.4439398561151062</v>
      </c>
      <c r="W78">
        <v>10.639674797895999</v>
      </c>
      <c r="X78">
        <v>37.47303400171598</v>
      </c>
      <c r="Y78">
        <v>0</v>
      </c>
      <c r="Z78">
        <v>1.6764000000000001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36.519044830199995</v>
      </c>
      <c r="AI78">
        <v>2.586399855151865</v>
      </c>
      <c r="AJ78">
        <v>0</v>
      </c>
      <c r="AK78">
        <v>11.228554449887461</v>
      </c>
      <c r="AL78">
        <v>21.09965</v>
      </c>
      <c r="AM78">
        <v>4.0144417889506094</v>
      </c>
      <c r="AN78">
        <v>0</v>
      </c>
      <c r="AO78">
        <v>0</v>
      </c>
      <c r="AP78">
        <v>2.2773757410971411</v>
      </c>
      <c r="AQ78">
        <v>0</v>
      </c>
      <c r="AR78">
        <v>11.776800000000001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808.93255535472247</v>
      </c>
      <c r="DN78">
        <v>27.001767365407151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5.7868297149439467</v>
      </c>
      <c r="K79">
        <v>125.78973835632594</v>
      </c>
      <c r="L79">
        <v>65.22991528463433</v>
      </c>
      <c r="M79">
        <v>0</v>
      </c>
      <c r="N79">
        <v>29.999573549000477</v>
      </c>
      <c r="O79">
        <v>50.381250150787551</v>
      </c>
      <c r="P79">
        <v>69.041691939642064</v>
      </c>
      <c r="Q79">
        <v>5.1875963136556473</v>
      </c>
      <c r="R79">
        <v>10.767584892805957</v>
      </c>
      <c r="S79">
        <v>3.688045329581692</v>
      </c>
      <c r="T79">
        <v>0</v>
      </c>
      <c r="U79">
        <v>292.42104372743512</v>
      </c>
      <c r="V79">
        <v>4.4439398561151062</v>
      </c>
      <c r="W79">
        <v>10.639674797895999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10.036103886848442</v>
      </c>
      <c r="AC79">
        <v>7.7616000482832241</v>
      </c>
      <c r="AD79">
        <v>9.281272037535869</v>
      </c>
      <c r="AE79">
        <v>12.557578869470158</v>
      </c>
      <c r="AF79">
        <v>0</v>
      </c>
      <c r="AG79">
        <v>0</v>
      </c>
      <c r="AH79">
        <v>39.796395026400006</v>
      </c>
      <c r="AI79">
        <v>16.609860731631688</v>
      </c>
      <c r="AJ79">
        <v>0</v>
      </c>
      <c r="AK79">
        <v>11.228554449887461</v>
      </c>
      <c r="AL79">
        <v>21.09965</v>
      </c>
      <c r="AM79">
        <v>4.0144417889506094</v>
      </c>
      <c r="AN79">
        <v>0</v>
      </c>
      <c r="AO79">
        <v>0</v>
      </c>
      <c r="AP79">
        <v>2.9280545242677527</v>
      </c>
      <c r="AQ79">
        <v>0</v>
      </c>
      <c r="AR79">
        <v>12.337600000000002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853.89814927659722</v>
      </c>
      <c r="DN79">
        <v>28.502906592697897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5.7868297149439467</v>
      </c>
      <c r="K80">
        <v>125.78973835632594</v>
      </c>
      <c r="L80">
        <v>65.22991528463433</v>
      </c>
      <c r="M80">
        <v>0</v>
      </c>
      <c r="N80">
        <v>29.999573549000477</v>
      </c>
      <c r="O80">
        <v>50.381250150787551</v>
      </c>
      <c r="P80">
        <v>69.041691939642064</v>
      </c>
      <c r="Q80">
        <v>5.2603916064411802</v>
      </c>
      <c r="R80">
        <v>10.767584892805957</v>
      </c>
      <c r="S80">
        <v>3.688045329581692</v>
      </c>
      <c r="T80">
        <v>0</v>
      </c>
      <c r="U80">
        <v>292.42104372743512</v>
      </c>
      <c r="V80">
        <v>4.4439398561151062</v>
      </c>
      <c r="W80">
        <v>10.639674797895999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10.036103886848442</v>
      </c>
      <c r="AC80">
        <v>7.7616000482832241</v>
      </c>
      <c r="AD80">
        <v>9.281272037535869</v>
      </c>
      <c r="AE80">
        <v>12.557578869470158</v>
      </c>
      <c r="AF80">
        <v>0</v>
      </c>
      <c r="AG80">
        <v>0</v>
      </c>
      <c r="AH80">
        <v>39.796395026400006</v>
      </c>
      <c r="AI80">
        <v>16.609860731631688</v>
      </c>
      <c r="AJ80">
        <v>0</v>
      </c>
      <c r="AK80">
        <v>11.228554449887461</v>
      </c>
      <c r="AL80">
        <v>21.09965</v>
      </c>
      <c r="AM80">
        <v>4.0144417889506094</v>
      </c>
      <c r="AN80">
        <v>0</v>
      </c>
      <c r="AO80">
        <v>0</v>
      </c>
      <c r="AP80">
        <v>2.9280545242677527</v>
      </c>
      <c r="AQ80">
        <v>0</v>
      </c>
      <c r="AR80">
        <v>12.337600000000002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853.96859324304603</v>
      </c>
      <c r="DN80">
        <v>28.505257919034634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5.7868297149439467</v>
      </c>
      <c r="K81">
        <v>137.77909253838095</v>
      </c>
      <c r="L81">
        <v>65.22991528463433</v>
      </c>
      <c r="M81">
        <v>0</v>
      </c>
      <c r="N81">
        <v>29.999573549000477</v>
      </c>
      <c r="O81">
        <v>50.381250150787551</v>
      </c>
      <c r="P81">
        <v>69.041691939642064</v>
      </c>
      <c r="Q81">
        <v>5.2603916064411802</v>
      </c>
      <c r="R81">
        <v>10.767584892805957</v>
      </c>
      <c r="S81">
        <v>3.688045329581692</v>
      </c>
      <c r="T81">
        <v>0</v>
      </c>
      <c r="U81">
        <v>292.42104372743512</v>
      </c>
      <c r="V81">
        <v>4.4439398561151062</v>
      </c>
      <c r="W81">
        <v>10.639674797895999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10.036103886848442</v>
      </c>
      <c r="AC81">
        <v>7.7616000482832241</v>
      </c>
      <c r="AD81">
        <v>9.281272037535869</v>
      </c>
      <c r="AE81">
        <v>12.557578869470158</v>
      </c>
      <c r="AF81">
        <v>0</v>
      </c>
      <c r="AG81">
        <v>0</v>
      </c>
      <c r="AH81">
        <v>39.796395026400006</v>
      </c>
      <c r="AI81">
        <v>16.609860731631688</v>
      </c>
      <c r="AJ81">
        <v>0</v>
      </c>
      <c r="AK81">
        <v>11.228554449887461</v>
      </c>
      <c r="AL81">
        <v>21.09965</v>
      </c>
      <c r="AM81">
        <v>4.0144417889506094</v>
      </c>
      <c r="AN81">
        <v>0</v>
      </c>
      <c r="AO81">
        <v>0</v>
      </c>
      <c r="AP81">
        <v>3.0907242200604057</v>
      </c>
      <c r="AQ81">
        <v>0</v>
      </c>
      <c r="AR81">
        <v>11.776800000000001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865.18541123346972</v>
      </c>
      <c r="DN81">
        <v>28.879663806458698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5.7868297149439467</v>
      </c>
      <c r="K82">
        <v>149.76844672043592</v>
      </c>
      <c r="L82">
        <v>65.22991528463433</v>
      </c>
      <c r="M82">
        <v>0</v>
      </c>
      <c r="N82">
        <v>29.999573549000477</v>
      </c>
      <c r="O82">
        <v>50.381250150787551</v>
      </c>
      <c r="P82">
        <v>69.041691939642064</v>
      </c>
      <c r="Q82">
        <v>5.2603916064411802</v>
      </c>
      <c r="R82">
        <v>10.767584892805957</v>
      </c>
      <c r="S82">
        <v>3.688045329581692</v>
      </c>
      <c r="T82">
        <v>0</v>
      </c>
      <c r="U82">
        <v>292.42104372743512</v>
      </c>
      <c r="V82">
        <v>4.4439398561151062</v>
      </c>
      <c r="W82">
        <v>10.639674797895999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10.036103886848442</v>
      </c>
      <c r="AC82">
        <v>7.7616000482832241</v>
      </c>
      <c r="AD82">
        <v>9.281272037535869</v>
      </c>
      <c r="AE82">
        <v>12.557578869470158</v>
      </c>
      <c r="AF82">
        <v>0</v>
      </c>
      <c r="AG82">
        <v>0</v>
      </c>
      <c r="AH82">
        <v>39.796395026400006</v>
      </c>
      <c r="AI82">
        <v>16.609860731631688</v>
      </c>
      <c r="AJ82">
        <v>0</v>
      </c>
      <c r="AK82">
        <v>11.228554449887461</v>
      </c>
      <c r="AL82">
        <v>21.09965</v>
      </c>
      <c r="AM82">
        <v>4.0144417889506094</v>
      </c>
      <c r="AN82">
        <v>0</v>
      </c>
      <c r="AO82">
        <v>0</v>
      </c>
      <c r="AP82">
        <v>3.0907242200604057</v>
      </c>
      <c r="AQ82">
        <v>0</v>
      </c>
      <c r="AR82">
        <v>11.776800000000001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876.78750927544422</v>
      </c>
      <c r="DN82">
        <v>29.26691994653908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5.7868297149439467</v>
      </c>
      <c r="K83">
        <v>165.03322388592241</v>
      </c>
      <c r="L83">
        <v>65.22991528463433</v>
      </c>
      <c r="M83">
        <v>0</v>
      </c>
      <c r="N83">
        <v>29.999573549000477</v>
      </c>
      <c r="O83">
        <v>50.381250150787551</v>
      </c>
      <c r="P83">
        <v>69.041691939642064</v>
      </c>
      <c r="Q83">
        <v>5.2603916064411802</v>
      </c>
      <c r="R83">
        <v>10.767584892805957</v>
      </c>
      <c r="S83">
        <v>3.688045329581692</v>
      </c>
      <c r="T83">
        <v>0</v>
      </c>
      <c r="U83">
        <v>292.42104372743512</v>
      </c>
      <c r="V83">
        <v>4.4439398561151062</v>
      </c>
      <c r="W83">
        <v>10.639674797895999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10.036103886848442</v>
      </c>
      <c r="AC83">
        <v>7.7616000482832241</v>
      </c>
      <c r="AD83">
        <v>9.281272037535869</v>
      </c>
      <c r="AE83">
        <v>12.557578869470158</v>
      </c>
      <c r="AF83">
        <v>0</v>
      </c>
      <c r="AG83">
        <v>0</v>
      </c>
      <c r="AH83">
        <v>39.796395026400006</v>
      </c>
      <c r="AI83">
        <v>16.609860731631688</v>
      </c>
      <c r="AJ83">
        <v>0</v>
      </c>
      <c r="AK83">
        <v>11.228554449887461</v>
      </c>
      <c r="AL83">
        <v>21.09965</v>
      </c>
      <c r="AM83">
        <v>4.0144417889506094</v>
      </c>
      <c r="AN83">
        <v>0</v>
      </c>
      <c r="AO83">
        <v>0</v>
      </c>
      <c r="AP83">
        <v>3.0907242200604057</v>
      </c>
      <c r="AQ83">
        <v>0</v>
      </c>
      <c r="AR83">
        <v>11.776800000000001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891.55923408146418</v>
      </c>
      <c r="DN83">
        <v>29.759972306005668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5.7868297149439467</v>
      </c>
      <c r="K84">
        <v>165.03322388592241</v>
      </c>
      <c r="L84">
        <v>65.22991528463433</v>
      </c>
      <c r="M84">
        <v>0</v>
      </c>
      <c r="N84">
        <v>29.999573549000477</v>
      </c>
      <c r="O84">
        <v>50.381250150787551</v>
      </c>
      <c r="P84">
        <v>69.041691939642064</v>
      </c>
      <c r="Q84">
        <v>5.2603916064411802</v>
      </c>
      <c r="R84">
        <v>10.767584892805957</v>
      </c>
      <c r="S84">
        <v>3.688045329581692</v>
      </c>
      <c r="T84">
        <v>0</v>
      </c>
      <c r="U84">
        <v>292.42104372743512</v>
      </c>
      <c r="V84">
        <v>4.4439398561151062</v>
      </c>
      <c r="W84">
        <v>10.639674797895999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10.036103886848442</v>
      </c>
      <c r="AC84">
        <v>7.7616000482832241</v>
      </c>
      <c r="AD84">
        <v>9.281272037535869</v>
      </c>
      <c r="AE84">
        <v>12.557578869470158</v>
      </c>
      <c r="AF84">
        <v>0</v>
      </c>
      <c r="AG84">
        <v>0</v>
      </c>
      <c r="AH84">
        <v>39.796395026400006</v>
      </c>
      <c r="AI84">
        <v>16.609860731631688</v>
      </c>
      <c r="AJ84">
        <v>0</v>
      </c>
      <c r="AK84">
        <v>11.228554449887461</v>
      </c>
      <c r="AL84">
        <v>21.09965</v>
      </c>
      <c r="AM84">
        <v>4.0144417889506094</v>
      </c>
      <c r="AN84">
        <v>0</v>
      </c>
      <c r="AO84">
        <v>0</v>
      </c>
      <c r="AP84">
        <v>2.2773757410971411</v>
      </c>
      <c r="AQ84">
        <v>0</v>
      </c>
      <c r="AR84">
        <v>11.776800000000001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890.77220455513338</v>
      </c>
      <c r="DN84">
        <v>29.733653353373139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1.2426586746769455</v>
      </c>
      <c r="H85">
        <v>0</v>
      </c>
      <c r="I85">
        <v>0</v>
      </c>
      <c r="J85">
        <v>12.954710896006361</v>
      </c>
      <c r="K85">
        <v>165.03322388592238</v>
      </c>
      <c r="L85">
        <v>65.230330723973083</v>
      </c>
      <c r="M85">
        <v>0</v>
      </c>
      <c r="N85">
        <v>29.999573549000477</v>
      </c>
      <c r="O85">
        <v>50.381250150787551</v>
      </c>
      <c r="P85">
        <v>69.041691939642064</v>
      </c>
      <c r="Q85">
        <v>5.2603916064411802</v>
      </c>
      <c r="R85">
        <v>10.767584892805957</v>
      </c>
      <c r="S85">
        <v>3.688045329581692</v>
      </c>
      <c r="T85">
        <v>0</v>
      </c>
      <c r="U85">
        <v>292.42104372743512</v>
      </c>
      <c r="V85">
        <v>4.4439398561151062</v>
      </c>
      <c r="W85">
        <v>10.639674797895999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10.496600047945579</v>
      </c>
      <c r="AC85">
        <v>7.7616000482832241</v>
      </c>
      <c r="AD85">
        <v>9.281272037535869</v>
      </c>
      <c r="AE85">
        <v>12.557578869470158</v>
      </c>
      <c r="AF85">
        <v>0</v>
      </c>
      <c r="AG85">
        <v>0</v>
      </c>
      <c r="AH85">
        <v>39.796395026400006</v>
      </c>
      <c r="AI85">
        <v>1.616499879293221</v>
      </c>
      <c r="AJ85">
        <v>0</v>
      </c>
      <c r="AK85">
        <v>11.228554449887461</v>
      </c>
      <c r="AL85">
        <v>21.09965</v>
      </c>
      <c r="AM85">
        <v>4.0144417889506094</v>
      </c>
      <c r="AN85">
        <v>0</v>
      </c>
      <c r="AO85">
        <v>0</v>
      </c>
      <c r="AP85">
        <v>3.0907242200604057</v>
      </c>
      <c r="AQ85">
        <v>0</v>
      </c>
      <c r="AR85">
        <v>11.776800000000001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890.54268380744372</v>
      </c>
      <c r="DN85">
        <v>24.654613183862832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0.10993291302000449</v>
      </c>
      <c r="H86">
        <v>0</v>
      </c>
      <c r="I86">
        <v>0</v>
      </c>
      <c r="J86">
        <v>12.954710896006361</v>
      </c>
      <c r="K86">
        <v>165.03322388592238</v>
      </c>
      <c r="L86">
        <v>65.230330723973083</v>
      </c>
      <c r="M86">
        <v>0</v>
      </c>
      <c r="N86">
        <v>29.999573549000477</v>
      </c>
      <c r="O86">
        <v>50.381250150787551</v>
      </c>
      <c r="P86">
        <v>69.041691939642064</v>
      </c>
      <c r="Q86">
        <v>5.2603916064411802</v>
      </c>
      <c r="R86">
        <v>10.767584892805957</v>
      </c>
      <c r="S86">
        <v>3.688045329581692</v>
      </c>
      <c r="T86">
        <v>0</v>
      </c>
      <c r="U86">
        <v>292.42104372743512</v>
      </c>
      <c r="V86">
        <v>4.4439398561151062</v>
      </c>
      <c r="W86">
        <v>10.639674797895999</v>
      </c>
      <c r="X86">
        <v>37.47303400171598</v>
      </c>
      <c r="Y86">
        <v>0</v>
      </c>
      <c r="Z86">
        <v>3.3293304000000004</v>
      </c>
      <c r="AA86">
        <v>10.705230943060084</v>
      </c>
      <c r="AB86">
        <v>10.158000000000001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36.519044830199995</v>
      </c>
      <c r="AI86">
        <v>0.8082501810601691</v>
      </c>
      <c r="AJ86">
        <v>0</v>
      </c>
      <c r="AK86">
        <v>11.228554449887461</v>
      </c>
      <c r="AL86">
        <v>21.09965</v>
      </c>
      <c r="AM86">
        <v>4.0144417889506094</v>
      </c>
      <c r="AN86">
        <v>0</v>
      </c>
      <c r="AO86">
        <v>0</v>
      </c>
      <c r="AP86">
        <v>3.0907242200604057</v>
      </c>
      <c r="AQ86">
        <v>0</v>
      </c>
      <c r="AR86">
        <v>11.776800000000001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883.18600354552382</v>
      </c>
      <c r="DN86">
        <v>24.409060775280121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12.954710896006361</v>
      </c>
      <c r="K87">
        <v>165.03322388592238</v>
      </c>
      <c r="L87">
        <v>65.230330723973097</v>
      </c>
      <c r="M87">
        <v>0</v>
      </c>
      <c r="N87">
        <v>29.999573549000477</v>
      </c>
      <c r="O87">
        <v>50.381250150787551</v>
      </c>
      <c r="P87">
        <v>69.041691939642064</v>
      </c>
      <c r="Q87">
        <v>5.2603916064411802</v>
      </c>
      <c r="R87">
        <v>10.767584892805957</v>
      </c>
      <c r="S87">
        <v>3.688045329581692</v>
      </c>
      <c r="T87">
        <v>0</v>
      </c>
      <c r="U87">
        <v>292.42104372743512</v>
      </c>
      <c r="V87">
        <v>4.4439398561151062</v>
      </c>
      <c r="W87">
        <v>10.639674797895999</v>
      </c>
      <c r="X87">
        <v>37.47303400171598</v>
      </c>
      <c r="Y87">
        <v>0</v>
      </c>
      <c r="Z87">
        <v>3.3293304000000004</v>
      </c>
      <c r="AA87">
        <v>10.705230943060084</v>
      </c>
      <c r="AB87">
        <v>10.158000000000001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36.519044830199995</v>
      </c>
      <c r="AI87">
        <v>0.8082501810601691</v>
      </c>
      <c r="AJ87">
        <v>0</v>
      </c>
      <c r="AK87">
        <v>11.228554449887461</v>
      </c>
      <c r="AL87">
        <v>21.09965</v>
      </c>
      <c r="AM87">
        <v>4.0144417889506094</v>
      </c>
      <c r="AN87">
        <v>0</v>
      </c>
      <c r="AO87">
        <v>0</v>
      </c>
      <c r="AP87">
        <v>3.0907242200604057</v>
      </c>
      <c r="AQ87">
        <v>0</v>
      </c>
      <c r="AR87">
        <v>11.776800000000001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880.3299977828359</v>
      </c>
      <c r="DN87">
        <v>27.155133624947961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12.954710896006361</v>
      </c>
      <c r="K88">
        <v>165.03322388592238</v>
      </c>
      <c r="L88">
        <v>65.230330723973097</v>
      </c>
      <c r="M88">
        <v>0</v>
      </c>
      <c r="N88">
        <v>29.999573549000477</v>
      </c>
      <c r="O88">
        <v>50.381250150787551</v>
      </c>
      <c r="P88">
        <v>69.041691939642064</v>
      </c>
      <c r="Q88">
        <v>5.2603916064411802</v>
      </c>
      <c r="R88">
        <v>10.767584892805957</v>
      </c>
      <c r="S88">
        <v>3.688045329581692</v>
      </c>
      <c r="T88">
        <v>0</v>
      </c>
      <c r="U88">
        <v>292.42104372743512</v>
      </c>
      <c r="V88">
        <v>4.4439398561151062</v>
      </c>
      <c r="W88">
        <v>10.639674797895999</v>
      </c>
      <c r="X88">
        <v>37.47303400171598</v>
      </c>
      <c r="Y88">
        <v>0</v>
      </c>
      <c r="Z88">
        <v>3.3293304000000004</v>
      </c>
      <c r="AA88">
        <v>10.705230943060084</v>
      </c>
      <c r="AB88">
        <v>10.158000000000001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36.519044830199995</v>
      </c>
      <c r="AI88">
        <v>0.8082501810601691</v>
      </c>
      <c r="AJ88">
        <v>0</v>
      </c>
      <c r="AK88">
        <v>11.228554449887461</v>
      </c>
      <c r="AL88">
        <v>21.09965</v>
      </c>
      <c r="AM88">
        <v>4.0144417889506094</v>
      </c>
      <c r="AN88">
        <v>0</v>
      </c>
      <c r="AO88">
        <v>0</v>
      </c>
      <c r="AP88">
        <v>3.0907242200604057</v>
      </c>
      <c r="AQ88">
        <v>0</v>
      </c>
      <c r="AR88">
        <v>11.776800000000001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880.3299977828359</v>
      </c>
      <c r="DN88">
        <v>27.155133624947961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12.954710896006361</v>
      </c>
      <c r="K89">
        <v>165.03322388592238</v>
      </c>
      <c r="L89">
        <v>65.230330723973097</v>
      </c>
      <c r="M89">
        <v>0</v>
      </c>
      <c r="N89">
        <v>29.999573549000477</v>
      </c>
      <c r="O89">
        <v>50.381250150787551</v>
      </c>
      <c r="P89">
        <v>69.041691939642064</v>
      </c>
      <c r="Q89">
        <v>5.2603916064411802</v>
      </c>
      <c r="R89">
        <v>10.767584892805957</v>
      </c>
      <c r="S89">
        <v>3.688045329581692</v>
      </c>
      <c r="T89">
        <v>0</v>
      </c>
      <c r="U89">
        <v>292.42104372743512</v>
      </c>
      <c r="V89">
        <v>4.4439398561151062</v>
      </c>
      <c r="W89">
        <v>10.639674797895999</v>
      </c>
      <c r="X89">
        <v>37.47303400171598</v>
      </c>
      <c r="Y89">
        <v>0</v>
      </c>
      <c r="Z89">
        <v>3.3293304000000004</v>
      </c>
      <c r="AA89">
        <v>10.705230943060084</v>
      </c>
      <c r="AB89">
        <v>10.158000000000001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36.519044830199995</v>
      </c>
      <c r="AI89">
        <v>0.8082501810601691</v>
      </c>
      <c r="AJ89">
        <v>0</v>
      </c>
      <c r="AK89">
        <v>11.228554449887461</v>
      </c>
      <c r="AL89">
        <v>21.09965</v>
      </c>
      <c r="AM89">
        <v>4.0144417889506094</v>
      </c>
      <c r="AN89">
        <v>0</v>
      </c>
      <c r="AO89">
        <v>0</v>
      </c>
      <c r="AP89">
        <v>1.9520363495118349</v>
      </c>
      <c r="AQ89">
        <v>0</v>
      </c>
      <c r="AR89">
        <v>11.776800000000001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878.03146211090609</v>
      </c>
      <c r="DN89">
        <v>28.314981426329108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12.954710896006361</v>
      </c>
      <c r="K90">
        <v>165.03322388592238</v>
      </c>
      <c r="L90">
        <v>65.230330723973097</v>
      </c>
      <c r="M90">
        <v>0</v>
      </c>
      <c r="N90">
        <v>29.999573549000477</v>
      </c>
      <c r="O90">
        <v>50.381250150787551</v>
      </c>
      <c r="P90">
        <v>69.041691939642064</v>
      </c>
      <c r="Q90">
        <v>5.2603916064411802</v>
      </c>
      <c r="R90">
        <v>10.767584892805957</v>
      </c>
      <c r="S90">
        <v>3.688045329581692</v>
      </c>
      <c r="T90">
        <v>0</v>
      </c>
      <c r="U90">
        <v>292.42104372743512</v>
      </c>
      <c r="V90">
        <v>4.4439398561151062</v>
      </c>
      <c r="W90">
        <v>10.639674797895999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10.496600047945579</v>
      </c>
      <c r="AC90">
        <v>7.7616000482832241</v>
      </c>
      <c r="AD90">
        <v>9.281272037535869</v>
      </c>
      <c r="AE90">
        <v>12.557578869470158</v>
      </c>
      <c r="AF90">
        <v>0</v>
      </c>
      <c r="AG90">
        <v>0</v>
      </c>
      <c r="AH90">
        <v>36.519044830199995</v>
      </c>
      <c r="AI90">
        <v>0.8082501810601691</v>
      </c>
      <c r="AJ90">
        <v>0</v>
      </c>
      <c r="AK90">
        <v>11.228554449887461</v>
      </c>
      <c r="AL90">
        <v>21.09965</v>
      </c>
      <c r="AM90">
        <v>4.0144417889506094</v>
      </c>
      <c r="AN90">
        <v>0</v>
      </c>
      <c r="AO90">
        <v>0</v>
      </c>
      <c r="AP90">
        <v>1.9520363495118349</v>
      </c>
      <c r="AQ90">
        <v>0</v>
      </c>
      <c r="AR90">
        <v>11.776800000000001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880.33836866768388</v>
      </c>
      <c r="DN90">
        <v>28.391981883964096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12.954710896006361</v>
      </c>
      <c r="K91">
        <v>165.03322388592238</v>
      </c>
      <c r="L91">
        <v>65.230330723973097</v>
      </c>
      <c r="M91">
        <v>0</v>
      </c>
      <c r="N91">
        <v>29.999573549000477</v>
      </c>
      <c r="O91">
        <v>50.381250150787551</v>
      </c>
      <c r="P91">
        <v>69.041691939642064</v>
      </c>
      <c r="Q91">
        <v>5.2603916064411802</v>
      </c>
      <c r="R91">
        <v>10.767584892805957</v>
      </c>
      <c r="S91">
        <v>3.688045329581692</v>
      </c>
      <c r="T91">
        <v>0</v>
      </c>
      <c r="U91">
        <v>292.42104372743512</v>
      </c>
      <c r="V91">
        <v>4.4439398561151062</v>
      </c>
      <c r="W91">
        <v>10.639674797895999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10.496600047945579</v>
      </c>
      <c r="AC91">
        <v>7.7616000482832241</v>
      </c>
      <c r="AD91">
        <v>9.281272037535869</v>
      </c>
      <c r="AE91">
        <v>12.557578869470158</v>
      </c>
      <c r="AF91">
        <v>0</v>
      </c>
      <c r="AG91">
        <v>0</v>
      </c>
      <c r="AH91">
        <v>36.519044830199995</v>
      </c>
      <c r="AI91">
        <v>0.8082501810601691</v>
      </c>
      <c r="AJ91">
        <v>0</v>
      </c>
      <c r="AK91">
        <v>11.228554449887461</v>
      </c>
      <c r="AL91">
        <v>21.09965</v>
      </c>
      <c r="AM91">
        <v>4.0144417889506094</v>
      </c>
      <c r="AN91">
        <v>0</v>
      </c>
      <c r="AO91">
        <v>0</v>
      </c>
      <c r="AP91">
        <v>1.9520363495118349</v>
      </c>
      <c r="AQ91">
        <v>0</v>
      </c>
      <c r="AR91">
        <v>11.776800000000001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880.33836866768388</v>
      </c>
      <c r="DN91">
        <v>28.391981883964096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12.954710896006361</v>
      </c>
      <c r="K92">
        <v>165.03322388592238</v>
      </c>
      <c r="L92">
        <v>65.230330723973097</v>
      </c>
      <c r="M92">
        <v>0</v>
      </c>
      <c r="N92">
        <v>29.999573549000477</v>
      </c>
      <c r="O92">
        <v>50.381250150787551</v>
      </c>
      <c r="P92">
        <v>69.041691939642064</v>
      </c>
      <c r="Q92">
        <v>5.2603916064411802</v>
      </c>
      <c r="R92">
        <v>10.767584892805957</v>
      </c>
      <c r="S92">
        <v>3.688045329581692</v>
      </c>
      <c r="T92">
        <v>0</v>
      </c>
      <c r="U92">
        <v>292.42104372743512</v>
      </c>
      <c r="V92">
        <v>4.4439398561151062</v>
      </c>
      <c r="W92">
        <v>10.639674797895999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10.496600047945579</v>
      </c>
      <c r="AC92">
        <v>7.7616000482832241</v>
      </c>
      <c r="AD92">
        <v>9.281272037535869</v>
      </c>
      <c r="AE92">
        <v>12.557578869470158</v>
      </c>
      <c r="AF92">
        <v>0</v>
      </c>
      <c r="AG92">
        <v>0</v>
      </c>
      <c r="AH92">
        <v>36.519044830199995</v>
      </c>
      <c r="AI92">
        <v>0.8082501810601691</v>
      </c>
      <c r="AJ92">
        <v>0</v>
      </c>
      <c r="AK92">
        <v>11.228554449887461</v>
      </c>
      <c r="AL92">
        <v>21.09965</v>
      </c>
      <c r="AM92">
        <v>4.0144417889506094</v>
      </c>
      <c r="AN92">
        <v>0</v>
      </c>
      <c r="AO92">
        <v>0</v>
      </c>
      <c r="AP92">
        <v>1.9520363495118349</v>
      </c>
      <c r="AQ92">
        <v>0</v>
      </c>
      <c r="AR92">
        <v>11.776800000000001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880.33836866768388</v>
      </c>
      <c r="DN92">
        <v>28.391981883964096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12.954710896006361</v>
      </c>
      <c r="K93">
        <v>165.03322388592238</v>
      </c>
      <c r="L93">
        <v>65.230330723973097</v>
      </c>
      <c r="M93">
        <v>0</v>
      </c>
      <c r="N93">
        <v>29.999573549000477</v>
      </c>
      <c r="O93">
        <v>50.381250150787551</v>
      </c>
      <c r="P93">
        <v>69.041691939642064</v>
      </c>
      <c r="Q93">
        <v>5.2200000503011292</v>
      </c>
      <c r="R93">
        <v>10.767584892805957</v>
      </c>
      <c r="S93">
        <v>3.688045329581692</v>
      </c>
      <c r="T93">
        <v>0</v>
      </c>
      <c r="U93">
        <v>292.42104372743512</v>
      </c>
      <c r="V93">
        <v>4.4439398561151062</v>
      </c>
      <c r="W93">
        <v>10.639674797895999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10.496600047945579</v>
      </c>
      <c r="AC93">
        <v>7.7616000482832241</v>
      </c>
      <c r="AD93">
        <v>9.281272037535869</v>
      </c>
      <c r="AE93">
        <v>12.557578869470158</v>
      </c>
      <c r="AF93">
        <v>0</v>
      </c>
      <c r="AG93">
        <v>0</v>
      </c>
      <c r="AH93">
        <v>36.519044830199995</v>
      </c>
      <c r="AI93">
        <v>0.8082501810601691</v>
      </c>
      <c r="AJ93">
        <v>0</v>
      </c>
      <c r="AK93">
        <v>11.228554449887461</v>
      </c>
      <c r="AL93">
        <v>21.09965</v>
      </c>
      <c r="AM93">
        <v>4.0144417889506094</v>
      </c>
      <c r="AN93">
        <v>0</v>
      </c>
      <c r="AO93">
        <v>0</v>
      </c>
      <c r="AP93">
        <v>2.7653848284750997</v>
      </c>
      <c r="AQ93">
        <v>0</v>
      </c>
      <c r="AR93">
        <v>11.776800000000001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881.0863111976895</v>
      </c>
      <c r="DN93">
        <v>28.416996276781816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12.954710896006361</v>
      </c>
      <c r="K94">
        <v>165.03322388592238</v>
      </c>
      <c r="L94">
        <v>65.230330723973097</v>
      </c>
      <c r="M94">
        <v>0</v>
      </c>
      <c r="N94">
        <v>29.999573549000477</v>
      </c>
      <c r="O94">
        <v>50.381250150787551</v>
      </c>
      <c r="P94">
        <v>69.041691939642064</v>
      </c>
      <c r="Q94">
        <v>5.2200000503011292</v>
      </c>
      <c r="R94">
        <v>10.767584892805957</v>
      </c>
      <c r="S94">
        <v>3.688045329581692</v>
      </c>
      <c r="T94">
        <v>0</v>
      </c>
      <c r="U94">
        <v>292.42104372743512</v>
      </c>
      <c r="V94">
        <v>4.4439398561151062</v>
      </c>
      <c r="W94">
        <v>10.639674797895999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10.496600047945579</v>
      </c>
      <c r="AC94">
        <v>7.7616000482832241</v>
      </c>
      <c r="AD94">
        <v>9.281272037535869</v>
      </c>
      <c r="AE94">
        <v>12.557578869470158</v>
      </c>
      <c r="AF94">
        <v>0</v>
      </c>
      <c r="AG94">
        <v>0</v>
      </c>
      <c r="AH94">
        <v>36.519044830199995</v>
      </c>
      <c r="AI94">
        <v>0.8082501810601691</v>
      </c>
      <c r="AJ94">
        <v>0</v>
      </c>
      <c r="AK94">
        <v>11.228554449887461</v>
      </c>
      <c r="AL94">
        <v>21.09965</v>
      </c>
      <c r="AM94">
        <v>4.0144417889506094</v>
      </c>
      <c r="AN94">
        <v>0</v>
      </c>
      <c r="AO94">
        <v>0</v>
      </c>
      <c r="AP94">
        <v>2.7653848284750997</v>
      </c>
      <c r="AQ94">
        <v>0</v>
      </c>
      <c r="AR94">
        <v>11.776800000000001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881.0863111976895</v>
      </c>
      <c r="DN94">
        <v>28.416996276781816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12.954710896006361</v>
      </c>
      <c r="K95">
        <v>165.03322388592238</v>
      </c>
      <c r="L95">
        <v>65.230330723973097</v>
      </c>
      <c r="M95">
        <v>0</v>
      </c>
      <c r="N95">
        <v>29.999573549000477</v>
      </c>
      <c r="O95">
        <v>50.381250150787551</v>
      </c>
      <c r="P95">
        <v>69.041691939642064</v>
      </c>
      <c r="Q95">
        <v>5.2200000503011292</v>
      </c>
      <c r="R95">
        <v>10.767584892805957</v>
      </c>
      <c r="S95">
        <v>3.688045329581692</v>
      </c>
      <c r="T95">
        <v>0</v>
      </c>
      <c r="U95">
        <v>292.42104372743512</v>
      </c>
      <c r="V95">
        <v>4.4439398561151062</v>
      </c>
      <c r="W95">
        <v>10.639674797895999</v>
      </c>
      <c r="X95">
        <v>37.47303400171598</v>
      </c>
      <c r="Y95">
        <v>0</v>
      </c>
      <c r="Z95">
        <v>1.6635476000000002</v>
      </c>
      <c r="AA95">
        <v>10.705230943060084</v>
      </c>
      <c r="AB95">
        <v>10.158000000000001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36.519044830199995</v>
      </c>
      <c r="AI95">
        <v>0.8082501810601691</v>
      </c>
      <c r="AJ95">
        <v>0</v>
      </c>
      <c r="AK95">
        <v>11.228554449887461</v>
      </c>
      <c r="AL95">
        <v>20.657000000000007</v>
      </c>
      <c r="AM95">
        <v>4.0144417889506094</v>
      </c>
      <c r="AN95">
        <v>0</v>
      </c>
      <c r="AO95">
        <v>0.44805600000000007</v>
      </c>
      <c r="AP95">
        <v>2.7653848284750997</v>
      </c>
      <c r="AQ95">
        <v>0</v>
      </c>
      <c r="AR95">
        <v>11.776800000000001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877.1726578693075</v>
      </c>
      <c r="DN95">
        <v>28.286365790750967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12.954710896006361</v>
      </c>
      <c r="K96">
        <v>165.03322388592238</v>
      </c>
      <c r="L96">
        <v>65.230330723973097</v>
      </c>
      <c r="M96">
        <v>0</v>
      </c>
      <c r="N96">
        <v>29.999573549000477</v>
      </c>
      <c r="O96">
        <v>50.381250150787551</v>
      </c>
      <c r="P96">
        <v>69.041691939642064</v>
      </c>
      <c r="Q96">
        <v>5.2200000503011292</v>
      </c>
      <c r="R96">
        <v>10.767584892805957</v>
      </c>
      <c r="S96">
        <v>3.688045329581692</v>
      </c>
      <c r="T96">
        <v>0</v>
      </c>
      <c r="U96">
        <v>292.42104372743512</v>
      </c>
      <c r="V96">
        <v>4.4439398561151062</v>
      </c>
      <c r="W96">
        <v>10.639674797895999</v>
      </c>
      <c r="X96">
        <v>37.47303400171598</v>
      </c>
      <c r="Y96">
        <v>0</v>
      </c>
      <c r="Z96">
        <v>1.6635476000000002</v>
      </c>
      <c r="AA96">
        <v>10.705230943060084</v>
      </c>
      <c r="AB96">
        <v>10.158000000000001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36.519044830199995</v>
      </c>
      <c r="AI96">
        <v>0.8082501810601691</v>
      </c>
      <c r="AJ96">
        <v>0</v>
      </c>
      <c r="AK96">
        <v>11.228554449887461</v>
      </c>
      <c r="AL96">
        <v>20.657000000000007</v>
      </c>
      <c r="AM96">
        <v>4.0144417889506094</v>
      </c>
      <c r="AN96">
        <v>0</v>
      </c>
      <c r="AO96">
        <v>0.44805600000000007</v>
      </c>
      <c r="AP96">
        <v>2.7653848284750997</v>
      </c>
      <c r="AQ96">
        <v>0</v>
      </c>
      <c r="AR96">
        <v>11.776800000000001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877.1726578693075</v>
      </c>
      <c r="DN96">
        <v>28.286365790750967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12.954710896006361</v>
      </c>
      <c r="K97">
        <v>165.03322388592238</v>
      </c>
      <c r="L97">
        <v>65.230330723973097</v>
      </c>
      <c r="M97">
        <v>0</v>
      </c>
      <c r="N97">
        <v>29.999573549000477</v>
      </c>
      <c r="O97">
        <v>50.381250150787551</v>
      </c>
      <c r="P97">
        <v>69.041691939642064</v>
      </c>
      <c r="Q97">
        <v>5.2200000503011292</v>
      </c>
      <c r="R97">
        <v>10.767584892805957</v>
      </c>
      <c r="S97">
        <v>4.222860868068401</v>
      </c>
      <c r="T97">
        <v>0</v>
      </c>
      <c r="U97">
        <v>292.42104372743512</v>
      </c>
      <c r="V97">
        <v>4.4439398561151062</v>
      </c>
      <c r="W97">
        <v>10.787742398842093</v>
      </c>
      <c r="X97">
        <v>37.47303400171598</v>
      </c>
      <c r="Y97">
        <v>0</v>
      </c>
      <c r="Z97">
        <v>1.6635476000000002</v>
      </c>
      <c r="AA97">
        <v>10.705230943060084</v>
      </c>
      <c r="AB97">
        <v>10.158000000000001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36.519044830199995</v>
      </c>
      <c r="AI97">
        <v>0.8082501810601691</v>
      </c>
      <c r="AJ97">
        <v>0</v>
      </c>
      <c r="AK97">
        <v>11.228554449887461</v>
      </c>
      <c r="AL97">
        <v>21.09965</v>
      </c>
      <c r="AM97">
        <v>4.0144417889506094</v>
      </c>
      <c r="AN97">
        <v>0</v>
      </c>
      <c r="AO97">
        <v>0.44805600000000007</v>
      </c>
      <c r="AP97">
        <v>1.6266969579265291</v>
      </c>
      <c r="AQ97">
        <v>0</v>
      </c>
      <c r="AR97">
        <v>11.776800000000001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877.16011070875334</v>
      </c>
      <c r="DN97">
        <v>28.285758220189365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12.954710896006361</v>
      </c>
      <c r="K98">
        <v>165.03322388592238</v>
      </c>
      <c r="L98">
        <v>65.230330723973097</v>
      </c>
      <c r="M98">
        <v>0</v>
      </c>
      <c r="N98">
        <v>29.999573549000477</v>
      </c>
      <c r="O98">
        <v>50.381250150787551</v>
      </c>
      <c r="P98">
        <v>69.041691939642064</v>
      </c>
      <c r="Q98">
        <v>5.2200000503011292</v>
      </c>
      <c r="R98">
        <v>10.767584892805957</v>
      </c>
      <c r="S98">
        <v>5.2924992230143717</v>
      </c>
      <c r="T98">
        <v>0</v>
      </c>
      <c r="U98">
        <v>292.42104372743512</v>
      </c>
      <c r="V98">
        <v>4.4439398561151062</v>
      </c>
      <c r="W98">
        <v>10.793872983372754</v>
      </c>
      <c r="X98">
        <v>37.47303400171598</v>
      </c>
      <c r="Y98">
        <v>0</v>
      </c>
      <c r="Z98">
        <v>1.6635476000000002</v>
      </c>
      <c r="AA98">
        <v>10.705230943060084</v>
      </c>
      <c r="AB98">
        <v>10.158000000000001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36.519044830199995</v>
      </c>
      <c r="AI98">
        <v>0.8082501810601691</v>
      </c>
      <c r="AJ98">
        <v>0</v>
      </c>
      <c r="AK98">
        <v>11.228554449887461</v>
      </c>
      <c r="AL98">
        <v>21.09965</v>
      </c>
      <c r="AM98">
        <v>4.0144417889506094</v>
      </c>
      <c r="AN98">
        <v>0</v>
      </c>
      <c r="AO98">
        <v>0.44805600000000007</v>
      </c>
      <c r="AP98">
        <v>1.6266969579265291</v>
      </c>
      <c r="AQ98">
        <v>0</v>
      </c>
      <c r="AR98">
        <v>11.776800000000001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878.20136134141774</v>
      </c>
      <c r="DN98">
        <v>28.320276527001738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3.3814789692423748E-4</v>
      </c>
      <c r="H99">
        <f t="shared" si="2"/>
        <v>0</v>
      </c>
      <c r="I99">
        <f t="shared" si="2"/>
        <v>0</v>
      </c>
      <c r="J99">
        <f t="shared" si="2"/>
        <v>7.4145647142620882E-2</v>
      </c>
      <c r="K99">
        <f t="shared" si="2"/>
        <v>3.0954820484870886</v>
      </c>
      <c r="L99">
        <f t="shared" si="2"/>
        <v>1.3425773654362989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1.6429327589194254</v>
      </c>
      <c r="Q99">
        <f t="shared" si="2"/>
        <v>0.10421432048246421</v>
      </c>
      <c r="R99">
        <f t="shared" si="2"/>
        <v>0.22182769671194105</v>
      </c>
      <c r="S99">
        <f t="shared" si="2"/>
        <v>0.10294998777126624</v>
      </c>
      <c r="T99">
        <f t="shared" si="2"/>
        <v>0</v>
      </c>
      <c r="U99">
        <f t="shared" si="2"/>
        <v>7.0063255306991028</v>
      </c>
      <c r="V99">
        <f t="shared" si="2"/>
        <v>9.8161935251798407E-2</v>
      </c>
      <c r="W99">
        <f t="shared" si="2"/>
        <v>0.22651639205316459</v>
      </c>
      <c r="X99">
        <f t="shared" si="2"/>
        <v>0.85776337996799967</v>
      </c>
      <c r="Y99">
        <f t="shared" si="2"/>
        <v>0</v>
      </c>
      <c r="Z99">
        <f t="shared" si="2"/>
        <v>7.5793955600000074E-2</v>
      </c>
      <c r="AA99">
        <f t="shared" si="2"/>
        <v>0.2563885956023349</v>
      </c>
      <c r="AB99">
        <f t="shared" si="2"/>
        <v>0.24180102975231116</v>
      </c>
      <c r="AC99">
        <f t="shared" si="2"/>
        <v>0.17828492406298393</v>
      </c>
      <c r="AD99">
        <f t="shared" si="2"/>
        <v>0.20700115227874794</v>
      </c>
      <c r="AE99">
        <f t="shared" si="2"/>
        <v>0.29506008422973795</v>
      </c>
      <c r="AF99">
        <f t="shared" si="2"/>
        <v>0</v>
      </c>
      <c r="AG99">
        <f t="shared" si="2"/>
        <v>0</v>
      </c>
      <c r="AH99">
        <f t="shared" si="2"/>
        <v>0.93708805455450139</v>
      </c>
      <c r="AI99">
        <f t="shared" si="2"/>
        <v>7.7318166591802032E-2</v>
      </c>
      <c r="AJ99">
        <f t="shared" si="2"/>
        <v>0</v>
      </c>
      <c r="AK99">
        <f t="shared" si="2"/>
        <v>0.26948530679729943</v>
      </c>
      <c r="AL99">
        <f t="shared" si="2"/>
        <v>0.49371705500000074</v>
      </c>
      <c r="AM99">
        <f t="shared" si="2"/>
        <v>9.6346602934814535E-2</v>
      </c>
      <c r="AN99">
        <f t="shared" si="2"/>
        <v>0</v>
      </c>
      <c r="AO99">
        <f t="shared" si="2"/>
        <v>4.4805600000000006E-4</v>
      </c>
      <c r="AP99">
        <f t="shared" si="2"/>
        <v>5.3095388706721966E-2</v>
      </c>
      <c r="AQ99">
        <f t="shared" si="2"/>
        <v>0</v>
      </c>
      <c r="AR99">
        <f t="shared" si="2"/>
        <v>0.2843255999999999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19.7139555874436</v>
      </c>
      <c r="DN99">
        <f t="shared" si="3"/>
        <v>0.65190511482739422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6.9948210196658982</v>
      </c>
      <c r="K3">
        <v>9.4088854233755175</v>
      </c>
      <c r="L3">
        <v>578.49348468278697</v>
      </c>
      <c r="M3">
        <v>13.806000000000001</v>
      </c>
      <c r="N3">
        <v>36.243234793886202</v>
      </c>
      <c r="O3">
        <v>0</v>
      </c>
      <c r="P3">
        <v>42.740095010254599</v>
      </c>
      <c r="Q3">
        <v>6.3072000607776424</v>
      </c>
      <c r="R3">
        <v>13.005733277800417</v>
      </c>
      <c r="S3">
        <v>8.0949266730433909</v>
      </c>
      <c r="T3">
        <v>0</v>
      </c>
      <c r="U3">
        <v>64.236886701001467</v>
      </c>
      <c r="V3">
        <v>5.1180000000000003</v>
      </c>
      <c r="W3">
        <v>12.84764881561761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11.212219245345123</v>
      </c>
      <c r="AE3">
        <v>15.166195283901365</v>
      </c>
      <c r="AF3">
        <v>2.6317499500577406</v>
      </c>
      <c r="AG3">
        <v>10.510441937853724</v>
      </c>
      <c r="AH3">
        <v>48.085310436000007</v>
      </c>
      <c r="AI3">
        <v>4.6872001750005605</v>
      </c>
      <c r="AJ3">
        <v>0</v>
      </c>
      <c r="AK3">
        <v>13.562755964446755</v>
      </c>
      <c r="AL3">
        <v>0</v>
      </c>
      <c r="AM3">
        <v>4.8491042282362633</v>
      </c>
      <c r="AN3">
        <v>0.97562165571997761</v>
      </c>
      <c r="AO3">
        <v>0</v>
      </c>
      <c r="AP3">
        <v>1.5721062785249278</v>
      </c>
      <c r="AQ3">
        <v>7.4227198737518547</v>
      </c>
      <c r="AR3">
        <v>14.225400000000004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992.42813406237451</v>
      </c>
      <c r="DN3">
        <v>33.125909048998238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6.9948210196658982</v>
      </c>
      <c r="K4">
        <v>9.4088854233755175</v>
      </c>
      <c r="L4">
        <v>578.49348468278697</v>
      </c>
      <c r="M4">
        <v>13.806000000000001</v>
      </c>
      <c r="N4">
        <v>36.243234793886202</v>
      </c>
      <c r="O4">
        <v>0</v>
      </c>
      <c r="P4">
        <v>42.740095010254599</v>
      </c>
      <c r="Q4">
        <v>6.3072000607776424</v>
      </c>
      <c r="R4">
        <v>13.005733277800417</v>
      </c>
      <c r="S4">
        <v>8.0949266730433909</v>
      </c>
      <c r="T4">
        <v>0</v>
      </c>
      <c r="U4">
        <v>64.236886701001467</v>
      </c>
      <c r="V4">
        <v>5.1180000000000003</v>
      </c>
      <c r="W4">
        <v>12.84764881561761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11.212219245345123</v>
      </c>
      <c r="AE4">
        <v>15.166195283901365</v>
      </c>
      <c r="AF4">
        <v>2.6317499500577406</v>
      </c>
      <c r="AG4">
        <v>10.510441937853724</v>
      </c>
      <c r="AH4">
        <v>48.085310436000007</v>
      </c>
      <c r="AI4">
        <v>4.6872001750005605</v>
      </c>
      <c r="AJ4">
        <v>0</v>
      </c>
      <c r="AK4">
        <v>13.562755964446755</v>
      </c>
      <c r="AL4">
        <v>0</v>
      </c>
      <c r="AM4">
        <v>4.8491042282362633</v>
      </c>
      <c r="AN4">
        <v>0.97562165571997761</v>
      </c>
      <c r="AO4">
        <v>0</v>
      </c>
      <c r="AP4">
        <v>1.5721062785249278</v>
      </c>
      <c r="AQ4">
        <v>7.4227198737518547</v>
      </c>
      <c r="AR4">
        <v>14.225400000000004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992.42813406237451</v>
      </c>
      <c r="DN4">
        <v>33.125909048998238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6.9948210196658982</v>
      </c>
      <c r="K5">
        <v>9.4088854233755175</v>
      </c>
      <c r="L5">
        <v>578.49348468278697</v>
      </c>
      <c r="M5">
        <v>13.806000000000001</v>
      </c>
      <c r="N5">
        <v>36.243234793886202</v>
      </c>
      <c r="O5">
        <v>0</v>
      </c>
      <c r="P5">
        <v>42.740095010254599</v>
      </c>
      <c r="Q5">
        <v>6.3072000607776424</v>
      </c>
      <c r="R5">
        <v>13.005733277800417</v>
      </c>
      <c r="S5">
        <v>8.0949266730433909</v>
      </c>
      <c r="T5">
        <v>0</v>
      </c>
      <c r="U5">
        <v>64.236886701001467</v>
      </c>
      <c r="V5">
        <v>5.1180000000000003</v>
      </c>
      <c r="W5">
        <v>12.661451006695618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11.212219245345123</v>
      </c>
      <c r="AE5">
        <v>15.166195283901365</v>
      </c>
      <c r="AF5">
        <v>2.6317499500577406</v>
      </c>
      <c r="AG5">
        <v>10.510441937853724</v>
      </c>
      <c r="AH5">
        <v>48.085310436000007</v>
      </c>
      <c r="AI5">
        <v>0.97650021875070214</v>
      </c>
      <c r="AJ5">
        <v>0</v>
      </c>
      <c r="AK5">
        <v>13.562755964446755</v>
      </c>
      <c r="AL5">
        <v>0</v>
      </c>
      <c r="AM5">
        <v>4.8491042282362633</v>
      </c>
      <c r="AN5">
        <v>0.97562165571997761</v>
      </c>
      <c r="AO5">
        <v>0</v>
      </c>
      <c r="AP5">
        <v>2.3581594177873915</v>
      </c>
      <c r="AQ5">
        <v>7.4227198737518547</v>
      </c>
      <c r="AR5">
        <v>14.225400000000004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989.41772125572231</v>
      </c>
      <c r="DN5">
        <v>33.025477229741107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6.9948210196658982</v>
      </c>
      <c r="K6">
        <v>9.4088854233755175</v>
      </c>
      <c r="L6">
        <v>578.49348468278697</v>
      </c>
      <c r="M6">
        <v>13.806000000000001</v>
      </c>
      <c r="N6">
        <v>36.243234793886202</v>
      </c>
      <c r="O6">
        <v>0</v>
      </c>
      <c r="P6">
        <v>42.740095010254599</v>
      </c>
      <c r="Q6">
        <v>6.3072000607776424</v>
      </c>
      <c r="R6">
        <v>13.005733277800417</v>
      </c>
      <c r="S6">
        <v>8.0949266730433909</v>
      </c>
      <c r="T6">
        <v>0</v>
      </c>
      <c r="U6">
        <v>64.236886701001467</v>
      </c>
      <c r="V6">
        <v>5.1180000000000003</v>
      </c>
      <c r="W6">
        <v>12.661451006695618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11.212219245345123</v>
      </c>
      <c r="AE6">
        <v>15.166195283901365</v>
      </c>
      <c r="AF6">
        <v>2.6317499500577406</v>
      </c>
      <c r="AG6">
        <v>10.510441937853724</v>
      </c>
      <c r="AH6">
        <v>48.085310436000007</v>
      </c>
      <c r="AI6">
        <v>0.97650021875070214</v>
      </c>
      <c r="AJ6">
        <v>0</v>
      </c>
      <c r="AK6">
        <v>13.562755964446755</v>
      </c>
      <c r="AL6">
        <v>0</v>
      </c>
      <c r="AM6">
        <v>4.8491042282362633</v>
      </c>
      <c r="AN6">
        <v>0.97562165571997761</v>
      </c>
      <c r="AO6">
        <v>0</v>
      </c>
      <c r="AP6">
        <v>2.3581594177873915</v>
      </c>
      <c r="AQ6">
        <v>7.4227198737518547</v>
      </c>
      <c r="AR6">
        <v>14.225400000000004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989.41772125572231</v>
      </c>
      <c r="DN6">
        <v>33.025477229741107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5.7766426232705941</v>
      </c>
      <c r="K7">
        <v>9.4088854233755175</v>
      </c>
      <c r="L7">
        <v>578.49348468278697</v>
      </c>
      <c r="M7">
        <v>13.806000000000001</v>
      </c>
      <c r="N7">
        <v>36.243234793886202</v>
      </c>
      <c r="O7">
        <v>0</v>
      </c>
      <c r="P7">
        <v>42.740095010254599</v>
      </c>
      <c r="Q7">
        <v>6.3072000607776424</v>
      </c>
      <c r="R7">
        <v>13.005733277800417</v>
      </c>
      <c r="S7">
        <v>8.0949266730433909</v>
      </c>
      <c r="T7">
        <v>0</v>
      </c>
      <c r="U7">
        <v>64.236886701001467</v>
      </c>
      <c r="V7">
        <v>5.1180000000000003</v>
      </c>
      <c r="W7">
        <v>12.661451006695618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11.212219245345123</v>
      </c>
      <c r="AE7">
        <v>15.166195283901365</v>
      </c>
      <c r="AF7">
        <v>2.6317499500577406</v>
      </c>
      <c r="AG7">
        <v>10.510441937853724</v>
      </c>
      <c r="AH7">
        <v>48.085310436000007</v>
      </c>
      <c r="AI7">
        <v>0.97650021875070214</v>
      </c>
      <c r="AJ7">
        <v>0</v>
      </c>
      <c r="AK7">
        <v>13.562755964446755</v>
      </c>
      <c r="AL7">
        <v>0</v>
      </c>
      <c r="AM7">
        <v>4.8491042282362633</v>
      </c>
      <c r="AN7">
        <v>0.97562165571997761</v>
      </c>
      <c r="AO7">
        <v>0</v>
      </c>
      <c r="AP7">
        <v>3.6158444406073338</v>
      </c>
      <c r="AQ7">
        <v>7.4227198737518547</v>
      </c>
      <c r="AR7">
        <v>14.902800000000003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990.11144514351167</v>
      </c>
      <c r="DN7">
        <v>33.048659968376391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2.888321311635297</v>
      </c>
      <c r="K8">
        <v>9.4088854233755175</v>
      </c>
      <c r="L8">
        <v>578.49348468278697</v>
      </c>
      <c r="M8">
        <v>13.806000000000001</v>
      </c>
      <c r="N8">
        <v>36.243234793886202</v>
      </c>
      <c r="O8">
        <v>0</v>
      </c>
      <c r="P8">
        <v>42.740095010254599</v>
      </c>
      <c r="Q8">
        <v>6.3072000607776424</v>
      </c>
      <c r="R8">
        <v>13.005733277800417</v>
      </c>
      <c r="S8">
        <v>8.0949266730433909</v>
      </c>
      <c r="T8">
        <v>0</v>
      </c>
      <c r="U8">
        <v>64.236886701001467</v>
      </c>
      <c r="V8">
        <v>5.1180000000000003</v>
      </c>
      <c r="W8">
        <v>12.661451006695618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11.212219245345123</v>
      </c>
      <c r="AE8">
        <v>15.166195283901365</v>
      </c>
      <c r="AF8">
        <v>2.6317499500577406</v>
      </c>
      <c r="AG8">
        <v>10.510441937853724</v>
      </c>
      <c r="AH8">
        <v>48.085310436000007</v>
      </c>
      <c r="AI8">
        <v>0.97650021875070214</v>
      </c>
      <c r="AJ8">
        <v>0</v>
      </c>
      <c r="AK8">
        <v>13.562755964446755</v>
      </c>
      <c r="AL8">
        <v>0</v>
      </c>
      <c r="AM8">
        <v>4.8491042282362633</v>
      </c>
      <c r="AN8">
        <v>0.97562165571997761</v>
      </c>
      <c r="AO8">
        <v>0</v>
      </c>
      <c r="AP8">
        <v>3.6158444406073338</v>
      </c>
      <c r="AQ8">
        <v>7.4227198737518547</v>
      </c>
      <c r="AR8">
        <v>14.902800000000003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987.31652906574095</v>
      </c>
      <c r="DN8">
        <v>32.955254734511719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2.888321311635297</v>
      </c>
      <c r="K9">
        <v>9.4088854233755175</v>
      </c>
      <c r="L9">
        <v>578.49348468278697</v>
      </c>
      <c r="M9">
        <v>13.806000000000001</v>
      </c>
      <c r="N9">
        <v>36.243234793886202</v>
      </c>
      <c r="O9">
        <v>0</v>
      </c>
      <c r="P9">
        <v>42.740095010254599</v>
      </c>
      <c r="Q9">
        <v>6.3072000607776424</v>
      </c>
      <c r="R9">
        <v>13.005733277800417</v>
      </c>
      <c r="S9">
        <v>8.0949266730433909</v>
      </c>
      <c r="T9">
        <v>0</v>
      </c>
      <c r="U9">
        <v>64.236886701001467</v>
      </c>
      <c r="V9">
        <v>5.1180000000000003</v>
      </c>
      <c r="W9">
        <v>12.661451006695618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11.212219245345123</v>
      </c>
      <c r="AE9">
        <v>15.166195283901365</v>
      </c>
      <c r="AF9">
        <v>2.6317499500577406</v>
      </c>
      <c r="AG9">
        <v>10.510441937853724</v>
      </c>
      <c r="AH9">
        <v>48.085310436000007</v>
      </c>
      <c r="AI9">
        <v>0.97650021875070214</v>
      </c>
      <c r="AJ9">
        <v>0</v>
      </c>
      <c r="AK9">
        <v>13.562755964446755</v>
      </c>
      <c r="AL9">
        <v>0</v>
      </c>
      <c r="AM9">
        <v>4.8491042282362633</v>
      </c>
      <c r="AN9">
        <v>0.97562165571997761</v>
      </c>
      <c r="AO9">
        <v>0</v>
      </c>
      <c r="AP9">
        <v>3.6158444406073338</v>
      </c>
      <c r="AQ9">
        <v>7.4227198737518547</v>
      </c>
      <c r="AR9">
        <v>14.225400000000004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986.66100926981721</v>
      </c>
      <c r="DN9">
        <v>32.933374530435628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2.888321311635297</v>
      </c>
      <c r="K10">
        <v>9.4088854233755175</v>
      </c>
      <c r="L10">
        <v>578.49348468278697</v>
      </c>
      <c r="M10">
        <v>13.806000000000001</v>
      </c>
      <c r="N10">
        <v>36.243234793886202</v>
      </c>
      <c r="O10">
        <v>0</v>
      </c>
      <c r="P10">
        <v>42.740095010254599</v>
      </c>
      <c r="Q10">
        <v>6.3072000607776424</v>
      </c>
      <c r="R10">
        <v>13.005733277800417</v>
      </c>
      <c r="S10">
        <v>8.0949266730433909</v>
      </c>
      <c r="T10">
        <v>0</v>
      </c>
      <c r="U10">
        <v>64.236886701001467</v>
      </c>
      <c r="V10">
        <v>5.1180000000000003</v>
      </c>
      <c r="W10">
        <v>12.661451006695618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11.212219245345123</v>
      </c>
      <c r="AE10">
        <v>15.166195283901365</v>
      </c>
      <c r="AF10">
        <v>2.6317499500577406</v>
      </c>
      <c r="AG10">
        <v>10.510441937853724</v>
      </c>
      <c r="AH10">
        <v>48.085310436000007</v>
      </c>
      <c r="AI10">
        <v>0.97650021875070214</v>
      </c>
      <c r="AJ10">
        <v>0</v>
      </c>
      <c r="AK10">
        <v>13.562755964446755</v>
      </c>
      <c r="AL10">
        <v>0</v>
      </c>
      <c r="AM10">
        <v>4.8491042282362633</v>
      </c>
      <c r="AN10">
        <v>0.97562165571997761</v>
      </c>
      <c r="AO10">
        <v>0</v>
      </c>
      <c r="AP10">
        <v>3.6158444406073338</v>
      </c>
      <c r="AQ10">
        <v>7.4227198737518547</v>
      </c>
      <c r="AR10">
        <v>14.225400000000004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986.66100926981721</v>
      </c>
      <c r="DN10">
        <v>32.933374530435628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2.888321311635297</v>
      </c>
      <c r="K11">
        <v>9.4088854233755175</v>
      </c>
      <c r="L11">
        <v>578.49348468278697</v>
      </c>
      <c r="M11">
        <v>13.806000000000001</v>
      </c>
      <c r="N11">
        <v>36.243234793886202</v>
      </c>
      <c r="O11">
        <v>0</v>
      </c>
      <c r="P11">
        <v>42.740095010254599</v>
      </c>
      <c r="Q11">
        <v>6.3072000607776424</v>
      </c>
      <c r="R11">
        <v>13.005733277800417</v>
      </c>
      <c r="S11">
        <v>8.0949266730433909</v>
      </c>
      <c r="T11">
        <v>0</v>
      </c>
      <c r="U11">
        <v>64.236886701001467</v>
      </c>
      <c r="V11">
        <v>5.1180000000000003</v>
      </c>
      <c r="W11">
        <v>12.661451006695618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11.212219245345123</v>
      </c>
      <c r="AE11">
        <v>15.166195283901365</v>
      </c>
      <c r="AF11">
        <v>2.6317499500577406</v>
      </c>
      <c r="AG11">
        <v>10.510441937853724</v>
      </c>
      <c r="AH11">
        <v>48.085310436000007</v>
      </c>
      <c r="AI11">
        <v>0.97650021875070214</v>
      </c>
      <c r="AJ11">
        <v>0</v>
      </c>
      <c r="AK11">
        <v>13.562755964446755</v>
      </c>
      <c r="AL11">
        <v>0</v>
      </c>
      <c r="AM11">
        <v>4.8491042282362633</v>
      </c>
      <c r="AN11">
        <v>0.97562165571997761</v>
      </c>
      <c r="AO11">
        <v>0</v>
      </c>
      <c r="AP11">
        <v>3.6158444406073338</v>
      </c>
      <c r="AQ11">
        <v>7.4227198737518547</v>
      </c>
      <c r="AR11">
        <v>14.225400000000004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986.66100926981721</v>
      </c>
      <c r="DN11">
        <v>32.933374530435628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2.888321311635297</v>
      </c>
      <c r="K12">
        <v>9.4088854233755175</v>
      </c>
      <c r="L12">
        <v>578.49348468278697</v>
      </c>
      <c r="M12">
        <v>13.806000000000001</v>
      </c>
      <c r="N12">
        <v>36.243234793886202</v>
      </c>
      <c r="O12">
        <v>0</v>
      </c>
      <c r="P12">
        <v>42.740095010254599</v>
      </c>
      <c r="Q12">
        <v>6.3072000607776424</v>
      </c>
      <c r="R12">
        <v>13.005733277800417</v>
      </c>
      <c r="S12">
        <v>8.0949266730433909</v>
      </c>
      <c r="T12">
        <v>0</v>
      </c>
      <c r="U12">
        <v>64.236886701001467</v>
      </c>
      <c r="V12">
        <v>5.1180000000000003</v>
      </c>
      <c r="W12">
        <v>12.661451006695618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11.212219245345123</v>
      </c>
      <c r="AE12">
        <v>15.166195283901365</v>
      </c>
      <c r="AF12">
        <v>2.6317499500577406</v>
      </c>
      <c r="AG12">
        <v>10.510441937853724</v>
      </c>
      <c r="AH12">
        <v>48.085310436000007</v>
      </c>
      <c r="AI12">
        <v>0.97650021875070214</v>
      </c>
      <c r="AJ12">
        <v>0</v>
      </c>
      <c r="AK12">
        <v>13.562755964446755</v>
      </c>
      <c r="AL12">
        <v>0</v>
      </c>
      <c r="AM12">
        <v>4.8491042282362633</v>
      </c>
      <c r="AN12">
        <v>0.97562165571997761</v>
      </c>
      <c r="AO12">
        <v>0</v>
      </c>
      <c r="AP12">
        <v>1.7686195633405437</v>
      </c>
      <c r="AQ12">
        <v>7.4227198737518547</v>
      </c>
      <c r="AR12">
        <v>14.225400000000004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984.87355828448153</v>
      </c>
      <c r="DN12">
        <v>32.873600638504385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2.888321311635297</v>
      </c>
      <c r="K13">
        <v>9.4088854233755175</v>
      </c>
      <c r="L13">
        <v>578.49348468278697</v>
      </c>
      <c r="M13">
        <v>13.806000000000001</v>
      </c>
      <c r="N13">
        <v>36.243234793886202</v>
      </c>
      <c r="O13">
        <v>0</v>
      </c>
      <c r="P13">
        <v>42.740095010254599</v>
      </c>
      <c r="Q13">
        <v>6.3072000607776424</v>
      </c>
      <c r="R13">
        <v>13.005733277800417</v>
      </c>
      <c r="S13">
        <v>8.0949266730433909</v>
      </c>
      <c r="T13">
        <v>0</v>
      </c>
      <c r="U13">
        <v>64.236886701001467</v>
      </c>
      <c r="V13">
        <v>5.1180000000000003</v>
      </c>
      <c r="W13">
        <v>12.661451006695618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11.212219245345123</v>
      </c>
      <c r="AE13">
        <v>15.166195283901365</v>
      </c>
      <c r="AF13">
        <v>2.6317499500577406</v>
      </c>
      <c r="AG13">
        <v>10.510441937853724</v>
      </c>
      <c r="AH13">
        <v>48.085310436000007</v>
      </c>
      <c r="AI13">
        <v>0.97650021875070214</v>
      </c>
      <c r="AJ13">
        <v>0</v>
      </c>
      <c r="AK13">
        <v>13.562755964446755</v>
      </c>
      <c r="AL13">
        <v>0</v>
      </c>
      <c r="AM13">
        <v>4.8491042282362633</v>
      </c>
      <c r="AN13">
        <v>0.97562165571997761</v>
      </c>
      <c r="AO13">
        <v>0</v>
      </c>
      <c r="AP13">
        <v>1.7686195633405437</v>
      </c>
      <c r="AQ13">
        <v>7.4227198737518547</v>
      </c>
      <c r="AR13">
        <v>14.225400000000004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984.87355828448153</v>
      </c>
      <c r="DN13">
        <v>32.873600638504385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2.888321311635297</v>
      </c>
      <c r="K14">
        <v>9.4088854233755175</v>
      </c>
      <c r="L14">
        <v>578.49348468278697</v>
      </c>
      <c r="M14">
        <v>13.806000000000001</v>
      </c>
      <c r="N14">
        <v>36.243234793886202</v>
      </c>
      <c r="O14">
        <v>0</v>
      </c>
      <c r="P14">
        <v>42.740095010254599</v>
      </c>
      <c r="Q14">
        <v>6.3072000607776424</v>
      </c>
      <c r="R14">
        <v>13.005733277800417</v>
      </c>
      <c r="S14">
        <v>8.0949266730433909</v>
      </c>
      <c r="T14">
        <v>0</v>
      </c>
      <c r="U14">
        <v>64.236886701001467</v>
      </c>
      <c r="V14">
        <v>5.1180000000000003</v>
      </c>
      <c r="W14">
        <v>12.661451006695618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11.212219245345123</v>
      </c>
      <c r="AE14">
        <v>15.166195283901365</v>
      </c>
      <c r="AF14">
        <v>2.6317499500577406</v>
      </c>
      <c r="AG14">
        <v>10.510441937853724</v>
      </c>
      <c r="AH14">
        <v>48.085310436000007</v>
      </c>
      <c r="AI14">
        <v>0.97650021875070214</v>
      </c>
      <c r="AJ14">
        <v>0</v>
      </c>
      <c r="AK14">
        <v>13.562755964446755</v>
      </c>
      <c r="AL14">
        <v>0</v>
      </c>
      <c r="AM14">
        <v>4.8491042282362633</v>
      </c>
      <c r="AN14">
        <v>0.97562165571997761</v>
      </c>
      <c r="AO14">
        <v>0</v>
      </c>
      <c r="AP14">
        <v>1.7686195633405437</v>
      </c>
      <c r="AQ14">
        <v>7.4227198737518547</v>
      </c>
      <c r="AR14">
        <v>14.225400000000004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984.87355828448153</v>
      </c>
      <c r="DN14">
        <v>32.873600638504385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2.888321311635297</v>
      </c>
      <c r="K15">
        <v>9.1537929968152731</v>
      </c>
      <c r="L15">
        <v>578.49348468278697</v>
      </c>
      <c r="M15">
        <v>13.806000000000001</v>
      </c>
      <c r="N15">
        <v>36.243234793886202</v>
      </c>
      <c r="O15">
        <v>0</v>
      </c>
      <c r="P15">
        <v>42.740095010254599</v>
      </c>
      <c r="Q15">
        <v>6.3072000607776424</v>
      </c>
      <c r="R15">
        <v>13.005733277800417</v>
      </c>
      <c r="S15">
        <v>8.0949266730433909</v>
      </c>
      <c r="T15">
        <v>0</v>
      </c>
      <c r="U15">
        <v>64.236886701001467</v>
      </c>
      <c r="V15">
        <v>5.1180000000000003</v>
      </c>
      <c r="W15">
        <v>12.661451006695618</v>
      </c>
      <c r="X15">
        <v>45.254524675077072</v>
      </c>
      <c r="Y15">
        <v>0</v>
      </c>
      <c r="Z15">
        <v>4.0216500000000011</v>
      </c>
      <c r="AA15">
        <v>12.929271077146675</v>
      </c>
      <c r="AB15">
        <v>12.122759863322539</v>
      </c>
      <c r="AC15">
        <v>8.9169461988419361</v>
      </c>
      <c r="AD15">
        <v>11.212219245345123</v>
      </c>
      <c r="AE15">
        <v>15.166195283901365</v>
      </c>
      <c r="AF15">
        <v>2.6317499500577406</v>
      </c>
      <c r="AG15">
        <v>10.510441937853724</v>
      </c>
      <c r="AH15">
        <v>48.085310436000007</v>
      </c>
      <c r="AI15">
        <v>0.97650021875070214</v>
      </c>
      <c r="AJ15">
        <v>0</v>
      </c>
      <c r="AK15">
        <v>13.562755964446755</v>
      </c>
      <c r="AL15">
        <v>0</v>
      </c>
      <c r="AM15">
        <v>4.8491042282362633</v>
      </c>
      <c r="AN15">
        <v>0.97562165571997761</v>
      </c>
      <c r="AO15">
        <v>0</v>
      </c>
      <c r="AP15">
        <v>2.1616461329717755</v>
      </c>
      <c r="AQ15">
        <v>7.4227198737518547</v>
      </c>
      <c r="AR15">
        <v>14.902800000000003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985.46284901514605</v>
      </c>
      <c r="DN15">
        <v>32.893294299455491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2.888321311635297</v>
      </c>
      <c r="K16">
        <v>8.8120240573767532</v>
      </c>
      <c r="L16">
        <v>578.49348468278697</v>
      </c>
      <c r="M16">
        <v>13.806000000000001</v>
      </c>
      <c r="N16">
        <v>36.243234793886202</v>
      </c>
      <c r="O16">
        <v>0</v>
      </c>
      <c r="P16">
        <v>42.740095010254599</v>
      </c>
      <c r="Q16">
        <v>6.3072000607776424</v>
      </c>
      <c r="R16">
        <v>13.005733277800417</v>
      </c>
      <c r="S16">
        <v>8.0949266730433909</v>
      </c>
      <c r="T16">
        <v>0</v>
      </c>
      <c r="U16">
        <v>64.236886701001467</v>
      </c>
      <c r="V16">
        <v>5.1180000000000003</v>
      </c>
      <c r="W16">
        <v>12.661451006695618</v>
      </c>
      <c r="X16">
        <v>45.254524675077072</v>
      </c>
      <c r="Y16">
        <v>0</v>
      </c>
      <c r="Z16">
        <v>4.0216500000000011</v>
      </c>
      <c r="AA16">
        <v>12.929271077146675</v>
      </c>
      <c r="AB16">
        <v>12.122759863322539</v>
      </c>
      <c r="AC16">
        <v>8.9169461988419361</v>
      </c>
      <c r="AD16">
        <v>11.212219245345123</v>
      </c>
      <c r="AE16">
        <v>15.166195283901365</v>
      </c>
      <c r="AF16">
        <v>2.6317499500577406</v>
      </c>
      <c r="AG16">
        <v>10.510441937853724</v>
      </c>
      <c r="AH16">
        <v>48.085310436000007</v>
      </c>
      <c r="AI16">
        <v>0.97650021875070214</v>
      </c>
      <c r="AJ16">
        <v>0</v>
      </c>
      <c r="AK16">
        <v>13.562755964446755</v>
      </c>
      <c r="AL16">
        <v>0</v>
      </c>
      <c r="AM16">
        <v>4.8491042282362633</v>
      </c>
      <c r="AN16">
        <v>0.97562165571997761</v>
      </c>
      <c r="AO16">
        <v>0</v>
      </c>
      <c r="AP16">
        <v>2.1616461329717755</v>
      </c>
      <c r="AQ16">
        <v>7.4227198737518547</v>
      </c>
      <c r="AR16">
        <v>14.902800000000003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985.13211921245147</v>
      </c>
      <c r="DN16">
        <v>32.88225516271163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2.888321311635297</v>
      </c>
      <c r="K17">
        <v>8.8120240573767532</v>
      </c>
      <c r="L17">
        <v>578.49348468278697</v>
      </c>
      <c r="M17">
        <v>13.806000000000001</v>
      </c>
      <c r="N17">
        <v>36.243234793886202</v>
      </c>
      <c r="O17">
        <v>0</v>
      </c>
      <c r="P17">
        <v>42.740095010254599</v>
      </c>
      <c r="Q17">
        <v>6.3072000607776424</v>
      </c>
      <c r="R17">
        <v>13.005733277800417</v>
      </c>
      <c r="S17">
        <v>8.0949266730433909</v>
      </c>
      <c r="T17">
        <v>0</v>
      </c>
      <c r="U17">
        <v>64.236886701001467</v>
      </c>
      <c r="V17">
        <v>5.1180000000000003</v>
      </c>
      <c r="W17">
        <v>12.661451006695618</v>
      </c>
      <c r="X17">
        <v>45.254524675077072</v>
      </c>
      <c r="Y17">
        <v>0</v>
      </c>
      <c r="Z17">
        <v>4.0216500000000011</v>
      </c>
      <c r="AA17">
        <v>12.929271077146675</v>
      </c>
      <c r="AB17">
        <v>12.122759863322539</v>
      </c>
      <c r="AC17">
        <v>8.9169461988419361</v>
      </c>
      <c r="AD17">
        <v>11.212219245345123</v>
      </c>
      <c r="AE17">
        <v>15.166195283901365</v>
      </c>
      <c r="AF17">
        <v>2.6317499500577406</v>
      </c>
      <c r="AG17">
        <v>10.510441937853724</v>
      </c>
      <c r="AH17">
        <v>48.085310436000007</v>
      </c>
      <c r="AI17">
        <v>0.97650021875070214</v>
      </c>
      <c r="AJ17">
        <v>0</v>
      </c>
      <c r="AK17">
        <v>13.562755964446755</v>
      </c>
      <c r="AL17">
        <v>0</v>
      </c>
      <c r="AM17">
        <v>4.8491042282362633</v>
      </c>
      <c r="AN17">
        <v>0.97562165571997761</v>
      </c>
      <c r="AO17">
        <v>0</v>
      </c>
      <c r="AP17">
        <v>3.7337524114967038</v>
      </c>
      <c r="AQ17">
        <v>7.4227198737518547</v>
      </c>
      <c r="AR17">
        <v>14.225400000000004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985.99783446085235</v>
      </c>
      <c r="DN17">
        <v>32.911246192835691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2.888321311635297</v>
      </c>
      <c r="K18">
        <v>8.5386089058259333</v>
      </c>
      <c r="L18">
        <v>578.49348468278697</v>
      </c>
      <c r="M18">
        <v>13.806000000000001</v>
      </c>
      <c r="N18">
        <v>36.243234793886202</v>
      </c>
      <c r="O18">
        <v>0</v>
      </c>
      <c r="P18">
        <v>42.740095010254599</v>
      </c>
      <c r="Q18">
        <v>6.3072000607776424</v>
      </c>
      <c r="R18">
        <v>13.005733277800417</v>
      </c>
      <c r="S18">
        <v>8.0949266730433909</v>
      </c>
      <c r="T18">
        <v>0</v>
      </c>
      <c r="U18">
        <v>64.236886701001467</v>
      </c>
      <c r="V18">
        <v>5.1180000000000003</v>
      </c>
      <c r="W18">
        <v>12.661451006695618</v>
      </c>
      <c r="X18">
        <v>45.254524675077072</v>
      </c>
      <c r="Y18">
        <v>0</v>
      </c>
      <c r="Z18">
        <v>4.0216500000000011</v>
      </c>
      <c r="AA18">
        <v>12.929271077146675</v>
      </c>
      <c r="AB18">
        <v>12.122759863322539</v>
      </c>
      <c r="AC18">
        <v>8.9169461988419361</v>
      </c>
      <c r="AD18">
        <v>11.212219245345123</v>
      </c>
      <c r="AE18">
        <v>15.166195283901365</v>
      </c>
      <c r="AF18">
        <v>2.6317499500577406</v>
      </c>
      <c r="AG18">
        <v>10.510441937853724</v>
      </c>
      <c r="AH18">
        <v>48.085310436000007</v>
      </c>
      <c r="AI18">
        <v>0.97650021875070214</v>
      </c>
      <c r="AJ18">
        <v>0</v>
      </c>
      <c r="AK18">
        <v>13.562755964446755</v>
      </c>
      <c r="AL18">
        <v>0</v>
      </c>
      <c r="AM18">
        <v>4.8491042282362633</v>
      </c>
      <c r="AN18">
        <v>0.97562165571997761</v>
      </c>
      <c r="AO18">
        <v>0</v>
      </c>
      <c r="AP18">
        <v>3.7337524114967038</v>
      </c>
      <c r="AQ18">
        <v>7.4227198737518547</v>
      </c>
      <c r="AR18">
        <v>14.225400000000004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985.7332506186965</v>
      </c>
      <c r="DN18">
        <v>32.902414883440599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2.888321311635297</v>
      </c>
      <c r="K19">
        <v>7.7183634511734835</v>
      </c>
      <c r="L19">
        <v>578.49348468278697</v>
      </c>
      <c r="M19">
        <v>13.806000000000001</v>
      </c>
      <c r="N19">
        <v>36.243234793886202</v>
      </c>
      <c r="O19">
        <v>0</v>
      </c>
      <c r="P19">
        <v>42.740095010254599</v>
      </c>
      <c r="Q19">
        <v>6.3072000607776424</v>
      </c>
      <c r="R19">
        <v>13.005733277800417</v>
      </c>
      <c r="S19">
        <v>8.0949266730433909</v>
      </c>
      <c r="T19">
        <v>0</v>
      </c>
      <c r="U19">
        <v>64.236886701001467</v>
      </c>
      <c r="V19">
        <v>5.1180000000000003</v>
      </c>
      <c r="W19">
        <v>12.661451006695618</v>
      </c>
      <c r="X19">
        <v>45.254524675077072</v>
      </c>
      <c r="Y19">
        <v>0</v>
      </c>
      <c r="Z19">
        <v>4.0216500000000011</v>
      </c>
      <c r="AA19">
        <v>12.929271077146675</v>
      </c>
      <c r="AB19">
        <v>12.122759863322539</v>
      </c>
      <c r="AC19">
        <v>8.9169461988419361</v>
      </c>
      <c r="AD19">
        <v>11.212219245345123</v>
      </c>
      <c r="AE19">
        <v>15.166195283901365</v>
      </c>
      <c r="AF19">
        <v>2.6317499500577406</v>
      </c>
      <c r="AG19">
        <v>10.510441937853724</v>
      </c>
      <c r="AH19">
        <v>48.085310436000007</v>
      </c>
      <c r="AI19">
        <v>0.97650021875070214</v>
      </c>
      <c r="AJ19">
        <v>0</v>
      </c>
      <c r="AK19">
        <v>13.562755964446755</v>
      </c>
      <c r="AL19">
        <v>0</v>
      </c>
      <c r="AM19">
        <v>4.8491042282362633</v>
      </c>
      <c r="AN19">
        <v>0.99475153001040029</v>
      </c>
      <c r="AO19">
        <v>0</v>
      </c>
      <c r="AP19">
        <v>3.7337524114967038</v>
      </c>
      <c r="AQ19">
        <v>7.4227198737518547</v>
      </c>
      <c r="AR19">
        <v>14.225400000000004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984.95800570074709</v>
      </c>
      <c r="DN19">
        <v>32.876544221027956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2.888321311635297</v>
      </c>
      <c r="K20">
        <v>7.3765945117349592</v>
      </c>
      <c r="L20">
        <v>578.49348468278697</v>
      </c>
      <c r="M20">
        <v>13.806000000000001</v>
      </c>
      <c r="N20">
        <v>36.243234793886202</v>
      </c>
      <c r="O20">
        <v>0</v>
      </c>
      <c r="P20">
        <v>42.740095010254599</v>
      </c>
      <c r="Q20">
        <v>6.3072000607776424</v>
      </c>
      <c r="R20">
        <v>13.005733277800417</v>
      </c>
      <c r="S20">
        <v>8.0949266730433909</v>
      </c>
      <c r="T20">
        <v>0</v>
      </c>
      <c r="U20">
        <v>64.236886701001467</v>
      </c>
      <c r="V20">
        <v>5.1180000000000003</v>
      </c>
      <c r="W20">
        <v>12.661451006695618</v>
      </c>
      <c r="X20">
        <v>45.254524675077072</v>
      </c>
      <c r="Y20">
        <v>0</v>
      </c>
      <c r="Z20">
        <v>4.0216500000000011</v>
      </c>
      <c r="AA20">
        <v>12.929271077146675</v>
      </c>
      <c r="AB20">
        <v>12.122759863322539</v>
      </c>
      <c r="AC20">
        <v>8.9169461988419361</v>
      </c>
      <c r="AD20">
        <v>11.212219245345123</v>
      </c>
      <c r="AE20">
        <v>15.166195283901365</v>
      </c>
      <c r="AF20">
        <v>2.6317499500577406</v>
      </c>
      <c r="AG20">
        <v>10.510441937853724</v>
      </c>
      <c r="AH20">
        <v>48.085310436000007</v>
      </c>
      <c r="AI20">
        <v>0.97650021875070214</v>
      </c>
      <c r="AJ20">
        <v>0</v>
      </c>
      <c r="AK20">
        <v>13.562755964446755</v>
      </c>
      <c r="AL20">
        <v>0</v>
      </c>
      <c r="AM20">
        <v>4.8491042282362633</v>
      </c>
      <c r="AN20">
        <v>0.99475153001040029</v>
      </c>
      <c r="AO20">
        <v>0</v>
      </c>
      <c r="AP20">
        <v>2.1616461329717755</v>
      </c>
      <c r="AQ20">
        <v>4.9484800114771046</v>
      </c>
      <c r="AR20">
        <v>14.225400000000004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980.71171893728308</v>
      </c>
      <c r="DN20">
        <v>32.734715904254017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2.888321311635297</v>
      </c>
      <c r="K21">
        <v>6.6930566328579175</v>
      </c>
      <c r="L21">
        <v>578.49348468278697</v>
      </c>
      <c r="M21">
        <v>13.806000000000001</v>
      </c>
      <c r="N21">
        <v>36.243234793886202</v>
      </c>
      <c r="O21">
        <v>0</v>
      </c>
      <c r="P21">
        <v>41.417999999999999</v>
      </c>
      <c r="Q21">
        <v>6.3072000607776424</v>
      </c>
      <c r="R21">
        <v>13.005733277800417</v>
      </c>
      <c r="S21">
        <v>8.0949266730433909</v>
      </c>
      <c r="T21">
        <v>0</v>
      </c>
      <c r="U21">
        <v>64.236886701001467</v>
      </c>
      <c r="V21">
        <v>5.1180000000000003</v>
      </c>
      <c r="W21">
        <v>12.661451006695618</v>
      </c>
      <c r="X21">
        <v>45.254524675077072</v>
      </c>
      <c r="Y21">
        <v>0</v>
      </c>
      <c r="Z21">
        <v>4.0216500000000011</v>
      </c>
      <c r="AA21">
        <v>12.929271077146675</v>
      </c>
      <c r="AB21">
        <v>12.122759863322539</v>
      </c>
      <c r="AC21">
        <v>8.9169461988419361</v>
      </c>
      <c r="AD21">
        <v>11.212219245345123</v>
      </c>
      <c r="AE21">
        <v>15.166195283901365</v>
      </c>
      <c r="AF21">
        <v>2.6317499500577406</v>
      </c>
      <c r="AG21">
        <v>10.510441937853724</v>
      </c>
      <c r="AH21">
        <v>48.085310436000007</v>
      </c>
      <c r="AI21">
        <v>1.9529998541661984</v>
      </c>
      <c r="AJ21">
        <v>0</v>
      </c>
      <c r="AK21">
        <v>13.562755964446755</v>
      </c>
      <c r="AL21">
        <v>0</v>
      </c>
      <c r="AM21">
        <v>4.8491042282362633</v>
      </c>
      <c r="AN21">
        <v>0.99475153001040029</v>
      </c>
      <c r="AO21">
        <v>0</v>
      </c>
      <c r="AP21">
        <v>2.1616461329717755</v>
      </c>
      <c r="AQ21">
        <v>0</v>
      </c>
      <c r="AR21">
        <v>14.225400000000004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974.92718257826357</v>
      </c>
      <c r="DN21">
        <v>32.541638998080188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2.888321311635297</v>
      </c>
      <c r="K22">
        <v>6.2145801176439903</v>
      </c>
      <c r="L22">
        <v>570.85020133566729</v>
      </c>
      <c r="M22">
        <v>13.806000000000001</v>
      </c>
      <c r="N22">
        <v>36.243234793886202</v>
      </c>
      <c r="O22">
        <v>0</v>
      </c>
      <c r="P22">
        <v>41.417999999999999</v>
      </c>
      <c r="Q22">
        <v>4.4215430374736489</v>
      </c>
      <c r="R22">
        <v>13.005733277800417</v>
      </c>
      <c r="S22">
        <v>5.7073354058398458</v>
      </c>
      <c r="T22">
        <v>0</v>
      </c>
      <c r="U22">
        <v>64.236886701001467</v>
      </c>
      <c r="V22">
        <v>5.1180000000000003</v>
      </c>
      <c r="W22">
        <v>12.661451006695618</v>
      </c>
      <c r="X22">
        <v>45.254524675077072</v>
      </c>
      <c r="Y22">
        <v>0</v>
      </c>
      <c r="Z22">
        <v>6.0324750000000016</v>
      </c>
      <c r="AA22">
        <v>12.929271077146675</v>
      </c>
      <c r="AB22">
        <v>12.122759863322539</v>
      </c>
      <c r="AC22">
        <v>8.9169461988419361</v>
      </c>
      <c r="AD22">
        <v>11.212219245345123</v>
      </c>
      <c r="AE22">
        <v>15.166195283901365</v>
      </c>
      <c r="AF22">
        <v>2.6317499500577406</v>
      </c>
      <c r="AG22">
        <v>10.510441937853724</v>
      </c>
      <c r="AH22">
        <v>48.085310436000007</v>
      </c>
      <c r="AI22">
        <v>3.1247998249994384</v>
      </c>
      <c r="AJ22">
        <v>0</v>
      </c>
      <c r="AK22">
        <v>13.562755964446755</v>
      </c>
      <c r="AL22">
        <v>0</v>
      </c>
      <c r="AM22">
        <v>4.8491042282362633</v>
      </c>
      <c r="AN22">
        <v>0.99475153001040029</v>
      </c>
      <c r="AO22">
        <v>0</v>
      </c>
      <c r="AP22">
        <v>2.1616461329717755</v>
      </c>
      <c r="AQ22">
        <v>0</v>
      </c>
      <c r="AR22">
        <v>14.225400000000004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966.0118494347513</v>
      </c>
      <c r="DN22">
        <v>32.244588959584547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2.888321311635297</v>
      </c>
      <c r="K23">
        <v>6.2145801176439903</v>
      </c>
      <c r="L23">
        <v>570.85020133566729</v>
      </c>
      <c r="M23">
        <v>13.806000000000001</v>
      </c>
      <c r="N23">
        <v>36.243234793886202</v>
      </c>
      <c r="O23">
        <v>0</v>
      </c>
      <c r="P23">
        <v>41.417999999999999</v>
      </c>
      <c r="Q23">
        <v>4.4215430374736489</v>
      </c>
      <c r="R23">
        <v>13.005733277800417</v>
      </c>
      <c r="S23">
        <v>5.7073354058398458</v>
      </c>
      <c r="T23">
        <v>0</v>
      </c>
      <c r="U23">
        <v>64.236886701001467</v>
      </c>
      <c r="V23">
        <v>5.1180000000000003</v>
      </c>
      <c r="W23">
        <v>12.661451006695618</v>
      </c>
      <c r="X23">
        <v>45.254524675077072</v>
      </c>
      <c r="Y23">
        <v>0</v>
      </c>
      <c r="Z23">
        <v>6.0324750000000016</v>
      </c>
      <c r="AA23">
        <v>12.929271077146675</v>
      </c>
      <c r="AB23">
        <v>12.122759863322539</v>
      </c>
      <c r="AC23">
        <v>8.9169461988419361</v>
      </c>
      <c r="AD23">
        <v>11.212219245345123</v>
      </c>
      <c r="AE23">
        <v>15.166195283901365</v>
      </c>
      <c r="AF23">
        <v>2.6317499500577406</v>
      </c>
      <c r="AG23">
        <v>10.510441937853724</v>
      </c>
      <c r="AH23">
        <v>48.085310436000007</v>
      </c>
      <c r="AI23">
        <v>4.2965997958326776</v>
      </c>
      <c r="AJ23">
        <v>0</v>
      </c>
      <c r="AK23">
        <v>13.562755964446755</v>
      </c>
      <c r="AL23">
        <v>0</v>
      </c>
      <c r="AM23">
        <v>4.8491042282362633</v>
      </c>
      <c r="AN23">
        <v>0.99475153001040029</v>
      </c>
      <c r="AO23">
        <v>0</v>
      </c>
      <c r="AP23">
        <v>1.5721062785249278</v>
      </c>
      <c r="AQ23">
        <v>0</v>
      </c>
      <c r="AR23">
        <v>14.225400000000004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966.57533733418018</v>
      </c>
      <c r="DN23">
        <v>32.263361176542119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2.888321311635297</v>
      </c>
      <c r="K24">
        <v>6.2145801176439903</v>
      </c>
      <c r="L24">
        <v>570.85020133566729</v>
      </c>
      <c r="M24">
        <v>13.806000000000001</v>
      </c>
      <c r="N24">
        <v>36.243234793886202</v>
      </c>
      <c r="O24">
        <v>0</v>
      </c>
      <c r="P24">
        <v>41.417999999999999</v>
      </c>
      <c r="Q24">
        <v>4.4215430374736489</v>
      </c>
      <c r="R24">
        <v>9.0146498588372168</v>
      </c>
      <c r="S24">
        <v>5.7073354058398458</v>
      </c>
      <c r="T24">
        <v>0</v>
      </c>
      <c r="U24">
        <v>64.236886701001467</v>
      </c>
      <c r="V24">
        <v>5.1180000000000003</v>
      </c>
      <c r="W24">
        <v>12.661451006695618</v>
      </c>
      <c r="X24">
        <v>45.254524675077072</v>
      </c>
      <c r="Y24">
        <v>0</v>
      </c>
      <c r="Z24">
        <v>6.0324750000000016</v>
      </c>
      <c r="AA24">
        <v>12.929271077146675</v>
      </c>
      <c r="AB24">
        <v>12.122759863322539</v>
      </c>
      <c r="AC24">
        <v>8.9169461988419361</v>
      </c>
      <c r="AD24">
        <v>11.212219245345123</v>
      </c>
      <c r="AE24">
        <v>15.166195283901365</v>
      </c>
      <c r="AF24">
        <v>2.6317499500577406</v>
      </c>
      <c r="AG24">
        <v>10.510441937853724</v>
      </c>
      <c r="AH24">
        <v>48.085310436000007</v>
      </c>
      <c r="AI24">
        <v>20.067465517399739</v>
      </c>
      <c r="AJ24">
        <v>0</v>
      </c>
      <c r="AK24">
        <v>13.562755964446755</v>
      </c>
      <c r="AL24">
        <v>0</v>
      </c>
      <c r="AM24">
        <v>4.8491042282362633</v>
      </c>
      <c r="AN24">
        <v>0.99475153001040029</v>
      </c>
      <c r="AO24">
        <v>0</v>
      </c>
      <c r="AP24">
        <v>1.5721062785249278</v>
      </c>
      <c r="AQ24">
        <v>0</v>
      </c>
      <c r="AR24">
        <v>14.225400000000004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977.97463275227221</v>
      </c>
      <c r="DN24">
        <v>32.643848061053887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2.888321311635297</v>
      </c>
      <c r="K25">
        <v>6.2145801176439903</v>
      </c>
      <c r="L25">
        <v>570.85020133566729</v>
      </c>
      <c r="M25">
        <v>13.806000000000001</v>
      </c>
      <c r="N25">
        <v>36.243234793886202</v>
      </c>
      <c r="O25">
        <v>0</v>
      </c>
      <c r="P25">
        <v>41.417999999999999</v>
      </c>
      <c r="Q25">
        <v>4.4215430374736489</v>
      </c>
      <c r="R25">
        <v>9.0146498588372168</v>
      </c>
      <c r="S25">
        <v>5.7073354058398458</v>
      </c>
      <c r="T25">
        <v>0</v>
      </c>
      <c r="U25">
        <v>64.236886701001467</v>
      </c>
      <c r="V25">
        <v>3.7906338129496402</v>
      </c>
      <c r="W25">
        <v>8.6348543698003102</v>
      </c>
      <c r="X25">
        <v>45.254524675077072</v>
      </c>
      <c r="Y25">
        <v>0</v>
      </c>
      <c r="Z25">
        <v>6.0324750000000016</v>
      </c>
      <c r="AA25">
        <v>12.929271077146675</v>
      </c>
      <c r="AB25">
        <v>12.122759863322539</v>
      </c>
      <c r="AC25">
        <v>8.9169461988419361</v>
      </c>
      <c r="AD25">
        <v>11.212219245345123</v>
      </c>
      <c r="AE25">
        <v>15.166195283901365</v>
      </c>
      <c r="AF25">
        <v>2.6317499500577406</v>
      </c>
      <c r="AG25">
        <v>10.510441937853724</v>
      </c>
      <c r="AH25">
        <v>48.085310436000007</v>
      </c>
      <c r="AI25">
        <v>20.067465517399739</v>
      </c>
      <c r="AJ25">
        <v>0</v>
      </c>
      <c r="AK25">
        <v>13.562755964446755</v>
      </c>
      <c r="AL25">
        <v>0</v>
      </c>
      <c r="AM25">
        <v>4.8491042282362633</v>
      </c>
      <c r="AN25">
        <v>0.99475153001040029</v>
      </c>
      <c r="AO25">
        <v>0</v>
      </c>
      <c r="AP25">
        <v>2.1616461329717755</v>
      </c>
      <c r="AQ25">
        <v>0</v>
      </c>
      <c r="AR25">
        <v>14.225400000000004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973.3640200311595</v>
      </c>
      <c r="DN25">
        <v>32.490037812667694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2.888321311635297</v>
      </c>
      <c r="K26">
        <v>6.2145801176439903</v>
      </c>
      <c r="L26">
        <v>570.85020133566729</v>
      </c>
      <c r="M26">
        <v>13.806000000000001</v>
      </c>
      <c r="N26">
        <v>36.243234793886202</v>
      </c>
      <c r="O26">
        <v>0</v>
      </c>
      <c r="P26">
        <v>41.417999999999999</v>
      </c>
      <c r="Q26">
        <v>4.4215430374736489</v>
      </c>
      <c r="R26">
        <v>9.0146498588372168</v>
      </c>
      <c r="S26">
        <v>5.7073354058398458</v>
      </c>
      <c r="T26">
        <v>0</v>
      </c>
      <c r="U26">
        <v>64.236886701001467</v>
      </c>
      <c r="V26">
        <v>3.7906338129496402</v>
      </c>
      <c r="W26">
        <v>8.6348543698003102</v>
      </c>
      <c r="X26">
        <v>45.254524675077072</v>
      </c>
      <c r="Y26">
        <v>0</v>
      </c>
      <c r="Z26">
        <v>6.0324750000000016</v>
      </c>
      <c r="AA26">
        <v>12.929271077146675</v>
      </c>
      <c r="AB26">
        <v>12.122759863322539</v>
      </c>
      <c r="AC26">
        <v>8.9169461988419361</v>
      </c>
      <c r="AD26">
        <v>11.212219245345123</v>
      </c>
      <c r="AE26">
        <v>15.166195283901365</v>
      </c>
      <c r="AF26">
        <v>2.6317499500577406</v>
      </c>
      <c r="AG26">
        <v>10.510441937853724</v>
      </c>
      <c r="AH26">
        <v>48.085310436000007</v>
      </c>
      <c r="AI26">
        <v>20.067465517399739</v>
      </c>
      <c r="AJ26">
        <v>0</v>
      </c>
      <c r="AK26">
        <v>13.562755964446755</v>
      </c>
      <c r="AL26">
        <v>0</v>
      </c>
      <c r="AM26">
        <v>4.8491042282362633</v>
      </c>
      <c r="AN26">
        <v>0.99475153001040029</v>
      </c>
      <c r="AO26">
        <v>0</v>
      </c>
      <c r="AP26">
        <v>2.1616461329717755</v>
      </c>
      <c r="AQ26">
        <v>0</v>
      </c>
      <c r="AR26">
        <v>14.225400000000004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973.3640200311595</v>
      </c>
      <c r="DN26">
        <v>32.490037812667694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2.888321311635297</v>
      </c>
      <c r="K27">
        <v>5.1735498638298596</v>
      </c>
      <c r="L27">
        <v>471.92708817218272</v>
      </c>
      <c r="M27">
        <v>13.806000000000001</v>
      </c>
      <c r="N27">
        <v>36.243234793886202</v>
      </c>
      <c r="O27">
        <v>0</v>
      </c>
      <c r="P27">
        <v>41.417999999999999</v>
      </c>
      <c r="Q27">
        <v>3.5980379020751481</v>
      </c>
      <c r="R27">
        <v>9.0146498588372168</v>
      </c>
      <c r="S27">
        <v>3.8503481191693512</v>
      </c>
      <c r="T27">
        <v>0</v>
      </c>
      <c r="U27">
        <v>64.236886701001467</v>
      </c>
      <c r="V27">
        <v>3.7906338129496402</v>
      </c>
      <c r="W27">
        <v>8.6348543698003102</v>
      </c>
      <c r="X27">
        <v>45.254524675077072</v>
      </c>
      <c r="Y27">
        <v>0</v>
      </c>
      <c r="Z27">
        <v>6.0324750000000016</v>
      </c>
      <c r="AA27">
        <v>12.929271077146675</v>
      </c>
      <c r="AB27">
        <v>12.122759863322539</v>
      </c>
      <c r="AC27">
        <v>8.9169461988419361</v>
      </c>
      <c r="AD27">
        <v>11.212219245345123</v>
      </c>
      <c r="AE27">
        <v>15.166195283901365</v>
      </c>
      <c r="AF27">
        <v>2.4805001116356387</v>
      </c>
      <c r="AG27">
        <v>10.510441937853724</v>
      </c>
      <c r="AH27">
        <v>48.085310436000007</v>
      </c>
      <c r="AI27">
        <v>20.067465517399739</v>
      </c>
      <c r="AJ27">
        <v>0</v>
      </c>
      <c r="AK27">
        <v>13.562755964446755</v>
      </c>
      <c r="AL27">
        <v>0</v>
      </c>
      <c r="AM27">
        <v>4.8491042282362633</v>
      </c>
      <c r="AN27">
        <v>0.99475153001040029</v>
      </c>
      <c r="AO27">
        <v>0</v>
      </c>
      <c r="AP27">
        <v>2.1616461329717755</v>
      </c>
      <c r="AQ27">
        <v>0</v>
      </c>
      <c r="AR27">
        <v>14.225400000000004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873.88804455278591</v>
      </c>
      <c r="DN27">
        <v>29.170127613251257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2.888321311635297</v>
      </c>
      <c r="K28">
        <v>5.0842686204980616</v>
      </c>
      <c r="L28">
        <v>391.71275382845715</v>
      </c>
      <c r="M28">
        <v>13.806000000000001</v>
      </c>
      <c r="N28">
        <v>36.243234793886202</v>
      </c>
      <c r="O28">
        <v>0</v>
      </c>
      <c r="P28">
        <v>41.417999999999999</v>
      </c>
      <c r="Q28">
        <v>3.5980379020751481</v>
      </c>
      <c r="R28">
        <v>9.0146498588372168</v>
      </c>
      <c r="S28">
        <v>3.8503481191693512</v>
      </c>
      <c r="T28">
        <v>0</v>
      </c>
      <c r="U28">
        <v>64.236886701001467</v>
      </c>
      <c r="V28">
        <v>3.7906338129496402</v>
      </c>
      <c r="W28">
        <v>8.6348543698003102</v>
      </c>
      <c r="X28">
        <v>45.254524675077072</v>
      </c>
      <c r="Y28">
        <v>0</v>
      </c>
      <c r="Z28">
        <v>6.0324750000000016</v>
      </c>
      <c r="AA28">
        <v>12.929271077146675</v>
      </c>
      <c r="AB28">
        <v>12.122759863322539</v>
      </c>
      <c r="AC28">
        <v>8.9169461988419361</v>
      </c>
      <c r="AD28">
        <v>11.212219245345123</v>
      </c>
      <c r="AE28">
        <v>15.166195283901365</v>
      </c>
      <c r="AF28">
        <v>2.4805001116356387</v>
      </c>
      <c r="AG28">
        <v>10.510441937853724</v>
      </c>
      <c r="AH28">
        <v>48.085310436000007</v>
      </c>
      <c r="AI28">
        <v>20.067465517399739</v>
      </c>
      <c r="AJ28">
        <v>0</v>
      </c>
      <c r="AK28">
        <v>13.562755964446755</v>
      </c>
      <c r="AL28">
        <v>0</v>
      </c>
      <c r="AM28">
        <v>4.8491042282362633</v>
      </c>
      <c r="AN28">
        <v>0.99475153001040029</v>
      </c>
      <c r="AO28">
        <v>0</v>
      </c>
      <c r="AP28">
        <v>2.1616461329717755</v>
      </c>
      <c r="AQ28">
        <v>0</v>
      </c>
      <c r="AR28">
        <v>14.225400000000004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796.17823571269309</v>
      </c>
      <c r="DN28">
        <v>26.576320866286796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2.888321311635297</v>
      </c>
      <c r="K29">
        <v>5.074691694313934</v>
      </c>
      <c r="L29">
        <v>374.12642259939327</v>
      </c>
      <c r="M29">
        <v>13.806000000000001</v>
      </c>
      <c r="N29">
        <v>36.243234793886202</v>
      </c>
      <c r="O29">
        <v>0</v>
      </c>
      <c r="P29">
        <v>41.417999999999999</v>
      </c>
      <c r="Q29">
        <v>3.5980379020751481</v>
      </c>
      <c r="R29">
        <v>7.7997494199271351</v>
      </c>
      <c r="S29">
        <v>3.8503481191693512</v>
      </c>
      <c r="T29">
        <v>0</v>
      </c>
      <c r="U29">
        <v>64.236886701001467</v>
      </c>
      <c r="V29">
        <v>4.0418699280575536</v>
      </c>
      <c r="W29">
        <v>8.6348543698003102</v>
      </c>
      <c r="X29">
        <v>45.254524675077072</v>
      </c>
      <c r="Y29">
        <v>0</v>
      </c>
      <c r="Z29">
        <v>6.0324750000000016</v>
      </c>
      <c r="AA29">
        <v>12.929271077146675</v>
      </c>
      <c r="AB29">
        <v>12.122759863322539</v>
      </c>
      <c r="AC29">
        <v>8.9169461988419361</v>
      </c>
      <c r="AD29">
        <v>11.212219245345123</v>
      </c>
      <c r="AE29">
        <v>15.166195283901365</v>
      </c>
      <c r="AF29">
        <v>2.4805001116356387</v>
      </c>
      <c r="AG29">
        <v>10.510441937853724</v>
      </c>
      <c r="AH29">
        <v>48.085310436000007</v>
      </c>
      <c r="AI29">
        <v>20.067465517399739</v>
      </c>
      <c r="AJ29">
        <v>0</v>
      </c>
      <c r="AK29">
        <v>13.562755964446755</v>
      </c>
      <c r="AL29">
        <v>0</v>
      </c>
      <c r="AM29">
        <v>4.8491042282362633</v>
      </c>
      <c r="AN29">
        <v>0.99475153001040029</v>
      </c>
      <c r="AO29">
        <v>0</v>
      </c>
      <c r="AP29">
        <v>2.1616461329717755</v>
      </c>
      <c r="AQ29">
        <v>0</v>
      </c>
      <c r="AR29">
        <v>14.225400000000004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778.21813757138705</v>
      </c>
      <c r="DN29">
        <v>25.97684652854252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5.074691694313934</v>
      </c>
      <c r="L30">
        <v>316.83432957082022</v>
      </c>
      <c r="M30">
        <v>13.806000000000001</v>
      </c>
      <c r="N30">
        <v>36.243234793886202</v>
      </c>
      <c r="O30">
        <v>0</v>
      </c>
      <c r="P30">
        <v>41.417999999999999</v>
      </c>
      <c r="Q30">
        <v>3.5980379020751481</v>
      </c>
      <c r="R30">
        <v>7.2722139180000136</v>
      </c>
      <c r="S30">
        <v>3.8503481191693512</v>
      </c>
      <c r="T30">
        <v>0</v>
      </c>
      <c r="U30">
        <v>64.236886701001467</v>
      </c>
      <c r="V30">
        <v>4.0418699280575536</v>
      </c>
      <c r="W30">
        <v>8.6348543698003102</v>
      </c>
      <c r="X30">
        <v>45.254524675077072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8.9169461988419361</v>
      </c>
      <c r="AD30">
        <v>11.212219245345123</v>
      </c>
      <c r="AE30">
        <v>15.166195283901365</v>
      </c>
      <c r="AF30">
        <v>2.4805001116356387</v>
      </c>
      <c r="AG30">
        <v>10.510441937853724</v>
      </c>
      <c r="AH30">
        <v>48.085310436000007</v>
      </c>
      <c r="AI30">
        <v>2.7342000291667605</v>
      </c>
      <c r="AJ30">
        <v>0</v>
      </c>
      <c r="AK30">
        <v>13.562755964446755</v>
      </c>
      <c r="AL30">
        <v>0</v>
      </c>
      <c r="AM30">
        <v>4.8491042282362633</v>
      </c>
      <c r="AN30">
        <v>0.99475153001040029</v>
      </c>
      <c r="AO30">
        <v>0</v>
      </c>
      <c r="AP30">
        <v>2.1616461329717755</v>
      </c>
      <c r="AQ30">
        <v>0</v>
      </c>
      <c r="AR30">
        <v>14.225400000000004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700.75188981100541</v>
      </c>
      <c r="DN30">
        <v>23.39105395855599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5.0759400668836419</v>
      </c>
      <c r="L31">
        <v>314.74790042355249</v>
      </c>
      <c r="M31">
        <v>13.806000000000001</v>
      </c>
      <c r="N31">
        <v>36.243234793886202</v>
      </c>
      <c r="O31">
        <v>0</v>
      </c>
      <c r="P31">
        <v>41.417999999999999</v>
      </c>
      <c r="Q31">
        <v>3.4692537261863179</v>
      </c>
      <c r="R31">
        <v>7.2722139180000136</v>
      </c>
      <c r="S31">
        <v>3.656767908550826</v>
      </c>
      <c r="T31">
        <v>0</v>
      </c>
      <c r="U31">
        <v>63.332627926250645</v>
      </c>
      <c r="V31">
        <v>4.0418699280575536</v>
      </c>
      <c r="W31">
        <v>8.6348543698003102</v>
      </c>
      <c r="X31">
        <v>45.254524675077072</v>
      </c>
      <c r="Y31">
        <v>0</v>
      </c>
      <c r="Z31">
        <v>2.0108250000000001</v>
      </c>
      <c r="AA31">
        <v>12.929271077146675</v>
      </c>
      <c r="AB31">
        <v>12.122759863322539</v>
      </c>
      <c r="AC31">
        <v>8.9169461988419361</v>
      </c>
      <c r="AD31">
        <v>11.212219245345123</v>
      </c>
      <c r="AE31">
        <v>10.076159731608985</v>
      </c>
      <c r="AF31">
        <v>2.4805001116356387</v>
      </c>
      <c r="AG31">
        <v>10.510441937853724</v>
      </c>
      <c r="AH31">
        <v>48.085310436000007</v>
      </c>
      <c r="AI31">
        <v>1.093680011666704</v>
      </c>
      <c r="AJ31">
        <v>0</v>
      </c>
      <c r="AK31">
        <v>13.562755964446755</v>
      </c>
      <c r="AL31">
        <v>0</v>
      </c>
      <c r="AM31">
        <v>4.8491042282362633</v>
      </c>
      <c r="AN31">
        <v>0.99475153001040029</v>
      </c>
      <c r="AO31">
        <v>0</v>
      </c>
      <c r="AP31">
        <v>2.1616461329717755</v>
      </c>
      <c r="AQ31">
        <v>0</v>
      </c>
      <c r="AR31">
        <v>14.225400000000004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689.08798286729643</v>
      </c>
      <c r="DN31">
        <v>23.001776396516181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5.0759400668836419</v>
      </c>
      <c r="L32">
        <v>314.74790042355249</v>
      </c>
      <c r="M32">
        <v>13.806000000000001</v>
      </c>
      <c r="N32">
        <v>36.243234793886202</v>
      </c>
      <c r="O32">
        <v>0</v>
      </c>
      <c r="P32">
        <v>41.417999999999999</v>
      </c>
      <c r="Q32">
        <v>3.4692537261863179</v>
      </c>
      <c r="R32">
        <v>7.2722139180000136</v>
      </c>
      <c r="S32">
        <v>3.656767908550826</v>
      </c>
      <c r="T32">
        <v>0</v>
      </c>
      <c r="U32">
        <v>63.332627926250645</v>
      </c>
      <c r="V32">
        <v>4.0418699280575536</v>
      </c>
      <c r="W32">
        <v>8.6348543698003102</v>
      </c>
      <c r="X32">
        <v>45.254524675077072</v>
      </c>
      <c r="Y32">
        <v>0</v>
      </c>
      <c r="Z32">
        <v>2.0108250000000001</v>
      </c>
      <c r="AA32">
        <v>12.929271077146675</v>
      </c>
      <c r="AB32">
        <v>12.122759863322539</v>
      </c>
      <c r="AC32">
        <v>8.9169461988419361</v>
      </c>
      <c r="AD32">
        <v>11.212219245345123</v>
      </c>
      <c r="AE32">
        <v>10.076159731608985</v>
      </c>
      <c r="AF32">
        <v>2.4805001116356387</v>
      </c>
      <c r="AG32">
        <v>10.510441937853724</v>
      </c>
      <c r="AH32">
        <v>48.085310436000007</v>
      </c>
      <c r="AI32">
        <v>1.093680011666704</v>
      </c>
      <c r="AJ32">
        <v>0</v>
      </c>
      <c r="AK32">
        <v>13.562755964446755</v>
      </c>
      <c r="AL32">
        <v>0</v>
      </c>
      <c r="AM32">
        <v>4.8491042282362633</v>
      </c>
      <c r="AN32">
        <v>0.99475153001040029</v>
      </c>
      <c r="AO32">
        <v>0</v>
      </c>
      <c r="AP32">
        <v>2.1616461329717755</v>
      </c>
      <c r="AQ32">
        <v>0</v>
      </c>
      <c r="AR32">
        <v>14.225400000000004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689.08798286729643</v>
      </c>
      <c r="DN32">
        <v>23.001776396516181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5.074691694313934</v>
      </c>
      <c r="L33">
        <v>314.3983800042239</v>
      </c>
      <c r="M33">
        <v>13.806000000000001</v>
      </c>
      <c r="N33">
        <v>36.243234793886202</v>
      </c>
      <c r="O33">
        <v>0</v>
      </c>
      <c r="P33">
        <v>41.417999999999999</v>
      </c>
      <c r="Q33">
        <v>3.4687796605818493</v>
      </c>
      <c r="R33">
        <v>5.323328803877847</v>
      </c>
      <c r="S33">
        <v>3.6534799811391787</v>
      </c>
      <c r="T33">
        <v>0</v>
      </c>
      <c r="U33">
        <v>63.332627926250645</v>
      </c>
      <c r="V33">
        <v>4.0418699280575536</v>
      </c>
      <c r="W33">
        <v>5.3640920017415663</v>
      </c>
      <c r="X33">
        <v>45.254524675077072</v>
      </c>
      <c r="Y33">
        <v>0</v>
      </c>
      <c r="Z33">
        <v>2.0108250000000001</v>
      </c>
      <c r="AA33">
        <v>12.929271077146675</v>
      </c>
      <c r="AB33">
        <v>12.122759863322539</v>
      </c>
      <c r="AC33">
        <v>8.9169461988419361</v>
      </c>
      <c r="AD33">
        <v>5.5931400993385436</v>
      </c>
      <c r="AE33">
        <v>10.076159731608985</v>
      </c>
      <c r="AF33">
        <v>2.4805001116356387</v>
      </c>
      <c r="AG33">
        <v>10.510441937853724</v>
      </c>
      <c r="AH33">
        <v>48.085310436000007</v>
      </c>
      <c r="AI33">
        <v>1.093680011666704</v>
      </c>
      <c r="AJ33">
        <v>0</v>
      </c>
      <c r="AK33">
        <v>13.562755964446755</v>
      </c>
      <c r="AL33">
        <v>0</v>
      </c>
      <c r="AM33">
        <v>4.8491042282362633</v>
      </c>
      <c r="AN33">
        <v>0.99475153001040029</v>
      </c>
      <c r="AO33">
        <v>0</v>
      </c>
      <c r="AP33">
        <v>2.1616461329717755</v>
      </c>
      <c r="AQ33">
        <v>0</v>
      </c>
      <c r="AR33">
        <v>14.225400000000004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678.25622999112204</v>
      </c>
      <c r="DN33">
        <v>22.640271859588818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5.074691694313934</v>
      </c>
      <c r="L34">
        <v>314.3983800042239</v>
      </c>
      <c r="M34">
        <v>13.806000000000001</v>
      </c>
      <c r="N34">
        <v>36.243234793886202</v>
      </c>
      <c r="O34">
        <v>0</v>
      </c>
      <c r="P34">
        <v>41.417999999999999</v>
      </c>
      <c r="Q34">
        <v>3.4687796605818493</v>
      </c>
      <c r="R34">
        <v>5.323328803877847</v>
      </c>
      <c r="S34">
        <v>3.6534799811391787</v>
      </c>
      <c r="T34">
        <v>0</v>
      </c>
      <c r="U34">
        <v>63.332627926250645</v>
      </c>
      <c r="V34">
        <v>4.0418699280575536</v>
      </c>
      <c r="W34">
        <v>5.3640920017415663</v>
      </c>
      <c r="X34">
        <v>45.254524675077072</v>
      </c>
      <c r="Y34">
        <v>0</v>
      </c>
      <c r="Z34">
        <v>2.0108250000000001</v>
      </c>
      <c r="AA34">
        <v>12.929271077146675</v>
      </c>
      <c r="AB34">
        <v>12.122759863322539</v>
      </c>
      <c r="AC34">
        <v>8.9169461988419361</v>
      </c>
      <c r="AD34">
        <v>5.5931400993385436</v>
      </c>
      <c r="AE34">
        <v>10.076159731608985</v>
      </c>
      <c r="AF34">
        <v>2.4805001116356387</v>
      </c>
      <c r="AG34">
        <v>10.510441937853724</v>
      </c>
      <c r="AH34">
        <v>48.085310436000007</v>
      </c>
      <c r="AI34">
        <v>1.093680011666704</v>
      </c>
      <c r="AJ34">
        <v>0</v>
      </c>
      <c r="AK34">
        <v>13.562755964446755</v>
      </c>
      <c r="AL34">
        <v>0</v>
      </c>
      <c r="AM34">
        <v>4.8491042282362633</v>
      </c>
      <c r="AN34">
        <v>0.99475153001040029</v>
      </c>
      <c r="AO34">
        <v>0</v>
      </c>
      <c r="AP34">
        <v>2.1616461329717755</v>
      </c>
      <c r="AQ34">
        <v>0</v>
      </c>
      <c r="AR34">
        <v>14.225400000000004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678.25622999112204</v>
      </c>
      <c r="DN34">
        <v>22.640271859588818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5.0759400668836419</v>
      </c>
      <c r="L35">
        <v>314.74790042355249</v>
      </c>
      <c r="M35">
        <v>13.806000000000001</v>
      </c>
      <c r="N35">
        <v>36.243234793886202</v>
      </c>
      <c r="O35">
        <v>0</v>
      </c>
      <c r="P35">
        <v>41.417999999999999</v>
      </c>
      <c r="Q35">
        <v>3.5984235362110906</v>
      </c>
      <c r="R35">
        <v>5.7515893232044712</v>
      </c>
      <c r="S35">
        <v>3.8795734673196951</v>
      </c>
      <c r="T35">
        <v>0</v>
      </c>
      <c r="U35">
        <v>63.332627926250645</v>
      </c>
      <c r="V35">
        <v>4.0418699280575536</v>
      </c>
      <c r="W35">
        <v>5.3640920017415663</v>
      </c>
      <c r="X35">
        <v>45.254524675077072</v>
      </c>
      <c r="Y35">
        <v>0</v>
      </c>
      <c r="Z35">
        <v>2.0108250000000001</v>
      </c>
      <c r="AA35">
        <v>12.929271077146675</v>
      </c>
      <c r="AB35">
        <v>12.122759863322539</v>
      </c>
      <c r="AC35">
        <v>8.9169461988419361</v>
      </c>
      <c r="AD35">
        <v>5.5931400993385436</v>
      </c>
      <c r="AE35">
        <v>10.076159731608985</v>
      </c>
      <c r="AF35">
        <v>2.4805001116356387</v>
      </c>
      <c r="AG35">
        <v>10.510441937853724</v>
      </c>
      <c r="AH35">
        <v>48.085310436000007</v>
      </c>
      <c r="AI35">
        <v>1.093680011666704</v>
      </c>
      <c r="AJ35">
        <v>0</v>
      </c>
      <c r="AK35">
        <v>13.562755964446755</v>
      </c>
      <c r="AL35">
        <v>0</v>
      </c>
      <c r="AM35">
        <v>4.8491042282362633</v>
      </c>
      <c r="AN35">
        <v>0.99475153001040029</v>
      </c>
      <c r="AO35">
        <v>0</v>
      </c>
      <c r="AP35">
        <v>2.1616461329717755</v>
      </c>
      <c r="AQ35">
        <v>0</v>
      </c>
      <c r="AR35">
        <v>14.225400000000004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679.35439198122549</v>
      </c>
      <c r="DN35">
        <v>22.676876542519938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5.0759400668836419</v>
      </c>
      <c r="L36">
        <v>314.74790042355249</v>
      </c>
      <c r="M36">
        <v>13.806000000000001</v>
      </c>
      <c r="N36">
        <v>36.243234793886202</v>
      </c>
      <c r="O36">
        <v>0</v>
      </c>
      <c r="P36">
        <v>41.417999999999999</v>
      </c>
      <c r="Q36">
        <v>3.5984235362110906</v>
      </c>
      <c r="R36">
        <v>5.7515893232044712</v>
      </c>
      <c r="S36">
        <v>3.8795734673196951</v>
      </c>
      <c r="T36">
        <v>0</v>
      </c>
      <c r="U36">
        <v>63.332627926250645</v>
      </c>
      <c r="V36">
        <v>4.0418699280575536</v>
      </c>
      <c r="W36">
        <v>5.3640920017415663</v>
      </c>
      <c r="X36">
        <v>45.254524675077072</v>
      </c>
      <c r="Y36">
        <v>0</v>
      </c>
      <c r="Z36">
        <v>2.0108250000000001</v>
      </c>
      <c r="AA36">
        <v>12.929271077146675</v>
      </c>
      <c r="AB36">
        <v>12.122759863322539</v>
      </c>
      <c r="AC36">
        <v>8.9169461988419361</v>
      </c>
      <c r="AD36">
        <v>5.5931400993385436</v>
      </c>
      <c r="AE36">
        <v>10.076159731608985</v>
      </c>
      <c r="AF36">
        <v>2.4805001116356387</v>
      </c>
      <c r="AG36">
        <v>10.510441937853724</v>
      </c>
      <c r="AH36">
        <v>48.085310436000007</v>
      </c>
      <c r="AI36">
        <v>1.093680011666704</v>
      </c>
      <c r="AJ36">
        <v>0</v>
      </c>
      <c r="AK36">
        <v>13.562755964446755</v>
      </c>
      <c r="AL36">
        <v>0</v>
      </c>
      <c r="AM36">
        <v>4.8491042282362633</v>
      </c>
      <c r="AN36">
        <v>0.99475153001040029</v>
      </c>
      <c r="AO36">
        <v>0</v>
      </c>
      <c r="AP36">
        <v>2.1616461329717755</v>
      </c>
      <c r="AQ36">
        <v>0</v>
      </c>
      <c r="AR36">
        <v>14.225400000000004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679.35439198122549</v>
      </c>
      <c r="DN36">
        <v>22.676876542519938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5.1549987688339556</v>
      </c>
      <c r="L37">
        <v>314.74790042355249</v>
      </c>
      <c r="M37">
        <v>13.806000000000001</v>
      </c>
      <c r="N37">
        <v>36.243234793886202</v>
      </c>
      <c r="O37">
        <v>0</v>
      </c>
      <c r="P37">
        <v>41.417999999999999</v>
      </c>
      <c r="Q37">
        <v>3.6333372524273764</v>
      </c>
      <c r="R37">
        <v>5.7515893232044712</v>
      </c>
      <c r="S37">
        <v>4.2987045288446648</v>
      </c>
      <c r="T37">
        <v>0</v>
      </c>
      <c r="U37">
        <v>63.332627926250645</v>
      </c>
      <c r="V37">
        <v>4.0418699280575536</v>
      </c>
      <c r="W37">
        <v>5.3640920017415663</v>
      </c>
      <c r="X37">
        <v>40.351794047093975</v>
      </c>
      <c r="Y37">
        <v>0</v>
      </c>
      <c r="Z37">
        <v>2.0108250000000001</v>
      </c>
      <c r="AA37">
        <v>12.929271077146675</v>
      </c>
      <c r="AB37">
        <v>12.122759863322539</v>
      </c>
      <c r="AC37">
        <v>8.9169461988419361</v>
      </c>
      <c r="AD37">
        <v>11.212219245345123</v>
      </c>
      <c r="AE37">
        <v>15.166195283901365</v>
      </c>
      <c r="AF37">
        <v>2.4805001116356387</v>
      </c>
      <c r="AG37">
        <v>10.510441937853724</v>
      </c>
      <c r="AH37">
        <v>48.085310436000007</v>
      </c>
      <c r="AI37">
        <v>4.6872001750005605</v>
      </c>
      <c r="AJ37">
        <v>0</v>
      </c>
      <c r="AK37">
        <v>13.562755964446755</v>
      </c>
      <c r="AL37">
        <v>0</v>
      </c>
      <c r="AM37">
        <v>4.8491042282362633</v>
      </c>
      <c r="AN37">
        <v>0.99475153001040029</v>
      </c>
      <c r="AO37">
        <v>0</v>
      </c>
      <c r="AP37">
        <v>2.1616461329717755</v>
      </c>
      <c r="AQ37">
        <v>0</v>
      </c>
      <c r="AR37">
        <v>14.225400000000004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688.96680407083136</v>
      </c>
      <c r="DN37">
        <v>22.997472166255402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5.1549987688339556</v>
      </c>
      <c r="L38">
        <v>314.74790042355249</v>
      </c>
      <c r="M38">
        <v>13.806000000000001</v>
      </c>
      <c r="N38">
        <v>36.243234793886202</v>
      </c>
      <c r="O38">
        <v>0</v>
      </c>
      <c r="P38">
        <v>41.417999999999999</v>
      </c>
      <c r="Q38">
        <v>3.6333372524273764</v>
      </c>
      <c r="R38">
        <v>5.7515893232044712</v>
      </c>
      <c r="S38">
        <v>4.2987045288446648</v>
      </c>
      <c r="T38">
        <v>0</v>
      </c>
      <c r="U38">
        <v>63.332627926250645</v>
      </c>
      <c r="V38">
        <v>4.0418699280575536</v>
      </c>
      <c r="W38">
        <v>5.3640920017415663</v>
      </c>
      <c r="X38">
        <v>32.425573209571333</v>
      </c>
      <c r="Y38">
        <v>0</v>
      </c>
      <c r="Z38">
        <v>2.0108250000000001</v>
      </c>
      <c r="AA38">
        <v>12.929271077146675</v>
      </c>
      <c r="AB38">
        <v>12.122759863322539</v>
      </c>
      <c r="AC38">
        <v>8.9169461988419361</v>
      </c>
      <c r="AD38">
        <v>11.212219245345123</v>
      </c>
      <c r="AE38">
        <v>15.166195283901365</v>
      </c>
      <c r="AF38">
        <v>2.4805001116356387</v>
      </c>
      <c r="AG38">
        <v>10.510441937853724</v>
      </c>
      <c r="AH38">
        <v>48.085310436000007</v>
      </c>
      <c r="AI38">
        <v>4.6872001750005605</v>
      </c>
      <c r="AJ38">
        <v>0</v>
      </c>
      <c r="AK38">
        <v>13.562755964446755</v>
      </c>
      <c r="AL38">
        <v>0</v>
      </c>
      <c r="AM38">
        <v>4.8491042282362633</v>
      </c>
      <c r="AN38">
        <v>0.99475153001040029</v>
      </c>
      <c r="AO38">
        <v>0</v>
      </c>
      <c r="AP38">
        <v>2.1616461329717755</v>
      </c>
      <c r="AQ38">
        <v>0</v>
      </c>
      <c r="AR38">
        <v>14.225400000000004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681.29684402488283</v>
      </c>
      <c r="DN38">
        <v>22.741211374681281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5.1604563813325468</v>
      </c>
      <c r="L39">
        <v>317.083628126424</v>
      </c>
      <c r="M39">
        <v>13.806000000000001</v>
      </c>
      <c r="N39">
        <v>36.243234793886202</v>
      </c>
      <c r="O39">
        <v>0</v>
      </c>
      <c r="P39">
        <v>41.417999999999999</v>
      </c>
      <c r="Q39">
        <v>3.6357300681771116</v>
      </c>
      <c r="R39">
        <v>6.1858632948166861</v>
      </c>
      <c r="S39">
        <v>4.3613096723134817</v>
      </c>
      <c r="T39">
        <v>0</v>
      </c>
      <c r="U39">
        <v>64.236886701001467</v>
      </c>
      <c r="V39">
        <v>4.0418699280575536</v>
      </c>
      <c r="W39">
        <v>5.3640920017415663</v>
      </c>
      <c r="X39">
        <v>29.980718033620395</v>
      </c>
      <c r="Y39">
        <v>0</v>
      </c>
      <c r="Z39">
        <v>4.0216500000000011</v>
      </c>
      <c r="AA39">
        <v>12.929271077146675</v>
      </c>
      <c r="AB39">
        <v>12.122759863322539</v>
      </c>
      <c r="AC39">
        <v>8.9169461988419361</v>
      </c>
      <c r="AD39">
        <v>11.212219245345123</v>
      </c>
      <c r="AE39">
        <v>15.166195283901365</v>
      </c>
      <c r="AF39">
        <v>2.4805001116356387</v>
      </c>
      <c r="AG39">
        <v>10.510441937853724</v>
      </c>
      <c r="AH39">
        <v>48.085310436000007</v>
      </c>
      <c r="AI39">
        <v>4.6872001750005605</v>
      </c>
      <c r="AJ39">
        <v>0</v>
      </c>
      <c r="AK39">
        <v>13.562755964446755</v>
      </c>
      <c r="AL39">
        <v>0</v>
      </c>
      <c r="AM39">
        <v>4.8491042282362633</v>
      </c>
      <c r="AN39">
        <v>1.0138804377550321</v>
      </c>
      <c r="AO39">
        <v>0</v>
      </c>
      <c r="AP39">
        <v>2.1616461329717755</v>
      </c>
      <c r="AQ39">
        <v>0</v>
      </c>
      <c r="AR39">
        <v>14.225400000000004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684.51918890970796</v>
      </c>
      <c r="DN39">
        <v>22.848681242601476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5.1604563813325468</v>
      </c>
      <c r="L40">
        <v>317.083628126424</v>
      </c>
      <c r="M40">
        <v>13.806000000000001</v>
      </c>
      <c r="N40">
        <v>36.243234793886202</v>
      </c>
      <c r="O40">
        <v>0</v>
      </c>
      <c r="P40">
        <v>41.417999999999999</v>
      </c>
      <c r="Q40">
        <v>3.6357300681771116</v>
      </c>
      <c r="R40">
        <v>6.1858632948166861</v>
      </c>
      <c r="S40">
        <v>4.3613096723134817</v>
      </c>
      <c r="T40">
        <v>0</v>
      </c>
      <c r="U40">
        <v>64.236886701001467</v>
      </c>
      <c r="V40">
        <v>4.0418699280575536</v>
      </c>
      <c r="W40">
        <v>5.3640920017415663</v>
      </c>
      <c r="X40">
        <v>29.980718033620395</v>
      </c>
      <c r="Y40">
        <v>0</v>
      </c>
      <c r="Z40">
        <v>4.0216500000000011</v>
      </c>
      <c r="AA40">
        <v>12.929271077146675</v>
      </c>
      <c r="AB40">
        <v>12.122759863322539</v>
      </c>
      <c r="AC40">
        <v>8.9169461988419361</v>
      </c>
      <c r="AD40">
        <v>11.212219245345123</v>
      </c>
      <c r="AE40">
        <v>15.166195283901365</v>
      </c>
      <c r="AF40">
        <v>2.4805001116356387</v>
      </c>
      <c r="AG40">
        <v>10.510441937853724</v>
      </c>
      <c r="AH40">
        <v>48.085310436000007</v>
      </c>
      <c r="AI40">
        <v>4.6872001750005605</v>
      </c>
      <c r="AJ40">
        <v>0</v>
      </c>
      <c r="AK40">
        <v>13.562755964446755</v>
      </c>
      <c r="AL40">
        <v>0</v>
      </c>
      <c r="AM40">
        <v>4.8491042282362633</v>
      </c>
      <c r="AN40">
        <v>1.0138804377550321</v>
      </c>
      <c r="AO40">
        <v>0</v>
      </c>
      <c r="AP40">
        <v>2.1616461329717755</v>
      </c>
      <c r="AQ40">
        <v>0</v>
      </c>
      <c r="AR40">
        <v>14.225400000000004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684.51918890970796</v>
      </c>
      <c r="DN40">
        <v>22.848681242601476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5.1603128520487394</v>
      </c>
      <c r="L41">
        <v>317.083628126424</v>
      </c>
      <c r="M41">
        <v>16.603302230338297</v>
      </c>
      <c r="N41">
        <v>36.243234793886202</v>
      </c>
      <c r="O41">
        <v>0</v>
      </c>
      <c r="P41">
        <v>42.740095010254599</v>
      </c>
      <c r="Q41">
        <v>3.6357309798417359</v>
      </c>
      <c r="R41">
        <v>6.9198168529433435</v>
      </c>
      <c r="S41">
        <v>4.3613096723134817</v>
      </c>
      <c r="T41">
        <v>0</v>
      </c>
      <c r="U41">
        <v>64.236886701001467</v>
      </c>
      <c r="V41">
        <v>4.0418699280575536</v>
      </c>
      <c r="W41">
        <v>5.3640920017415663</v>
      </c>
      <c r="X41">
        <v>29.980718033620395</v>
      </c>
      <c r="Y41">
        <v>0</v>
      </c>
      <c r="Z41">
        <v>4.0216500000000011</v>
      </c>
      <c r="AA41">
        <v>12.929271077146675</v>
      </c>
      <c r="AB41">
        <v>12.122759863322539</v>
      </c>
      <c r="AC41">
        <v>8.9169461988419361</v>
      </c>
      <c r="AD41">
        <v>11.212219245345123</v>
      </c>
      <c r="AE41">
        <v>15.166195283901365</v>
      </c>
      <c r="AF41">
        <v>2.4805001116356387</v>
      </c>
      <c r="AG41">
        <v>10.510441937853724</v>
      </c>
      <c r="AH41">
        <v>48.085310436000007</v>
      </c>
      <c r="AI41">
        <v>4.6872001750005605</v>
      </c>
      <c r="AJ41">
        <v>0</v>
      </c>
      <c r="AK41">
        <v>13.562755964446755</v>
      </c>
      <c r="AL41">
        <v>0</v>
      </c>
      <c r="AM41">
        <v>4.8491042282362633</v>
      </c>
      <c r="AN41">
        <v>1.0138804377550321</v>
      </c>
      <c r="AO41">
        <v>0</v>
      </c>
      <c r="AP41">
        <v>1.8865275342299135</v>
      </c>
      <c r="AQ41">
        <v>0</v>
      </c>
      <c r="AR41">
        <v>14.225400000000004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688.9494224559063</v>
      </c>
      <c r="DN41">
        <v>22.996537278761675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5.1603128520487394</v>
      </c>
      <c r="L42">
        <v>317.083628126424</v>
      </c>
      <c r="M42">
        <v>17.069251804921407</v>
      </c>
      <c r="N42">
        <v>36.243234793886202</v>
      </c>
      <c r="O42">
        <v>0</v>
      </c>
      <c r="P42">
        <v>42.740095010254599</v>
      </c>
      <c r="Q42">
        <v>3.6357309798417359</v>
      </c>
      <c r="R42">
        <v>6.9198168529433435</v>
      </c>
      <c r="S42">
        <v>4.3613096723134817</v>
      </c>
      <c r="T42">
        <v>0</v>
      </c>
      <c r="U42">
        <v>64.236886701001467</v>
      </c>
      <c r="V42">
        <v>4.0418699280575536</v>
      </c>
      <c r="W42">
        <v>5.3640920017415663</v>
      </c>
      <c r="X42">
        <v>29.980718033620395</v>
      </c>
      <c r="Y42">
        <v>0</v>
      </c>
      <c r="Z42">
        <v>4.0216500000000011</v>
      </c>
      <c r="AA42">
        <v>12.929271077146675</v>
      </c>
      <c r="AB42">
        <v>12.122759863322539</v>
      </c>
      <c r="AC42">
        <v>8.9169461988419361</v>
      </c>
      <c r="AD42">
        <v>11.212219245345123</v>
      </c>
      <c r="AE42">
        <v>15.166195283901365</v>
      </c>
      <c r="AF42">
        <v>2.4805001116356387</v>
      </c>
      <c r="AG42">
        <v>10.510441937853724</v>
      </c>
      <c r="AH42">
        <v>48.085310436000007</v>
      </c>
      <c r="AI42">
        <v>4.6872001750005605</v>
      </c>
      <c r="AJ42">
        <v>0</v>
      </c>
      <c r="AK42">
        <v>13.562755964446755</v>
      </c>
      <c r="AL42">
        <v>0</v>
      </c>
      <c r="AM42">
        <v>4.8491042282362633</v>
      </c>
      <c r="AN42">
        <v>1.0138804377550321</v>
      </c>
      <c r="AO42">
        <v>0</v>
      </c>
      <c r="AP42">
        <v>1.8865275342299135</v>
      </c>
      <c r="AQ42">
        <v>0</v>
      </c>
      <c r="AR42">
        <v>14.225400000000004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689.40032167171341</v>
      </c>
      <c r="DN42">
        <v>23.01158763753774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5.1603128520487394</v>
      </c>
      <c r="L43">
        <v>317.083628126424</v>
      </c>
      <c r="M43">
        <v>17.069251804921407</v>
      </c>
      <c r="N43">
        <v>36.243234793886202</v>
      </c>
      <c r="O43">
        <v>0</v>
      </c>
      <c r="P43">
        <v>42.740095010254599</v>
      </c>
      <c r="Q43">
        <v>3.6357309798417359</v>
      </c>
      <c r="R43">
        <v>6.9198168529433435</v>
      </c>
      <c r="S43">
        <v>4.3613096723134817</v>
      </c>
      <c r="T43">
        <v>0</v>
      </c>
      <c r="U43">
        <v>64.236886701001467</v>
      </c>
      <c r="V43">
        <v>4.0418699280575536</v>
      </c>
      <c r="W43">
        <v>5.3640920017415663</v>
      </c>
      <c r="X43">
        <v>29.980718033620395</v>
      </c>
      <c r="Y43">
        <v>0</v>
      </c>
      <c r="Z43">
        <v>4.0216500000000011</v>
      </c>
      <c r="AA43">
        <v>12.929271077146675</v>
      </c>
      <c r="AB43">
        <v>12.122759863322539</v>
      </c>
      <c r="AC43">
        <v>8.9169461988419361</v>
      </c>
      <c r="AD43">
        <v>11.212219245345123</v>
      </c>
      <c r="AE43">
        <v>15.166195283901365</v>
      </c>
      <c r="AF43">
        <v>2.4805001116356387</v>
      </c>
      <c r="AG43">
        <v>10.510441937853724</v>
      </c>
      <c r="AH43">
        <v>48.085310436000007</v>
      </c>
      <c r="AI43">
        <v>1.093680011666704</v>
      </c>
      <c r="AJ43">
        <v>0</v>
      </c>
      <c r="AK43">
        <v>13.562755964446755</v>
      </c>
      <c r="AL43">
        <v>0</v>
      </c>
      <c r="AM43">
        <v>4.8491042282362633</v>
      </c>
      <c r="AN43">
        <v>1.0138804377550321</v>
      </c>
      <c r="AO43">
        <v>0</v>
      </c>
      <c r="AP43">
        <v>1.8865275342299135</v>
      </c>
      <c r="AQ43">
        <v>0</v>
      </c>
      <c r="AR43">
        <v>14.225400000000004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685.9228720894007</v>
      </c>
      <c r="DN43">
        <v>22.895517056516606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5.1603128520487394</v>
      </c>
      <c r="L44">
        <v>317.083628126424</v>
      </c>
      <c r="M44">
        <v>17.069251804921407</v>
      </c>
      <c r="N44">
        <v>36.243234793886202</v>
      </c>
      <c r="O44">
        <v>0</v>
      </c>
      <c r="P44">
        <v>42.740095010254599</v>
      </c>
      <c r="Q44">
        <v>3.6357309798417359</v>
      </c>
      <c r="R44">
        <v>6.9198168529433435</v>
      </c>
      <c r="S44">
        <v>4.3613096723134817</v>
      </c>
      <c r="T44">
        <v>0</v>
      </c>
      <c r="U44">
        <v>64.236886701001467</v>
      </c>
      <c r="V44">
        <v>4.0418699280575536</v>
      </c>
      <c r="W44">
        <v>5.3640920017415663</v>
      </c>
      <c r="X44">
        <v>29.980718033620395</v>
      </c>
      <c r="Y44">
        <v>0</v>
      </c>
      <c r="Z44">
        <v>4.0216500000000011</v>
      </c>
      <c r="AA44">
        <v>12.929271077146675</v>
      </c>
      <c r="AB44">
        <v>12.122759863322539</v>
      </c>
      <c r="AC44">
        <v>8.9169461988419361</v>
      </c>
      <c r="AD44">
        <v>11.212219245345123</v>
      </c>
      <c r="AE44">
        <v>15.166195283901365</v>
      </c>
      <c r="AF44">
        <v>2.4805001116356387</v>
      </c>
      <c r="AG44">
        <v>10.510441937853724</v>
      </c>
      <c r="AH44">
        <v>48.085310436000007</v>
      </c>
      <c r="AI44">
        <v>1.093680011666704</v>
      </c>
      <c r="AJ44">
        <v>0</v>
      </c>
      <c r="AK44">
        <v>13.562755964446755</v>
      </c>
      <c r="AL44">
        <v>0</v>
      </c>
      <c r="AM44">
        <v>4.8491042282362633</v>
      </c>
      <c r="AN44">
        <v>1.0138804377550321</v>
      </c>
      <c r="AO44">
        <v>0</v>
      </c>
      <c r="AP44">
        <v>1.8865275342299135</v>
      </c>
      <c r="AQ44">
        <v>0</v>
      </c>
      <c r="AR44">
        <v>14.225400000000004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685.9228720894007</v>
      </c>
      <c r="DN44">
        <v>22.895517056516606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5.1603128520487394</v>
      </c>
      <c r="L45">
        <v>317.083628126424</v>
      </c>
      <c r="M45">
        <v>17.069251804921407</v>
      </c>
      <c r="N45">
        <v>36.243234793886202</v>
      </c>
      <c r="O45">
        <v>0</v>
      </c>
      <c r="P45">
        <v>42.740095010254599</v>
      </c>
      <c r="Q45">
        <v>3.634825089093709</v>
      </c>
      <c r="R45">
        <v>7.2722139180000136</v>
      </c>
      <c r="S45">
        <v>4.2987045288446648</v>
      </c>
      <c r="T45">
        <v>0</v>
      </c>
      <c r="U45">
        <v>64.236886701001467</v>
      </c>
      <c r="V45">
        <v>4.0418699280575536</v>
      </c>
      <c r="W45">
        <v>5.3640920017415663</v>
      </c>
      <c r="X45">
        <v>29.980718033620395</v>
      </c>
      <c r="Y45">
        <v>0</v>
      </c>
      <c r="Z45">
        <v>4.0216500000000011</v>
      </c>
      <c r="AA45">
        <v>12.929271077146675</v>
      </c>
      <c r="AB45">
        <v>12.122759863322539</v>
      </c>
      <c r="AC45">
        <v>8.9169461988419361</v>
      </c>
      <c r="AD45">
        <v>11.212219245345123</v>
      </c>
      <c r="AE45">
        <v>15.166195283901365</v>
      </c>
      <c r="AF45">
        <v>2.4805001116356387</v>
      </c>
      <c r="AG45">
        <v>10.510441937853724</v>
      </c>
      <c r="AH45">
        <v>48.085310436000007</v>
      </c>
      <c r="AI45">
        <v>1.093680011666704</v>
      </c>
      <c r="AJ45">
        <v>0</v>
      </c>
      <c r="AK45">
        <v>13.562755964446755</v>
      </c>
      <c r="AL45">
        <v>0</v>
      </c>
      <c r="AM45">
        <v>4.8491042282362633</v>
      </c>
      <c r="AN45">
        <v>1.0138804377550321</v>
      </c>
      <c r="AO45">
        <v>0</v>
      </c>
      <c r="AP45">
        <v>1.8865275342299135</v>
      </c>
      <c r="AQ45">
        <v>0</v>
      </c>
      <c r="AR45">
        <v>14.225400000000004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686.20241377807383</v>
      </c>
      <c r="DN45">
        <v>22.904861398683263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5.1603128520487394</v>
      </c>
      <c r="L46">
        <v>317.083628126424</v>
      </c>
      <c r="M46">
        <v>17.069251804921407</v>
      </c>
      <c r="N46">
        <v>36.243234793886202</v>
      </c>
      <c r="O46">
        <v>0</v>
      </c>
      <c r="P46">
        <v>42.740095010254599</v>
      </c>
      <c r="Q46">
        <v>3.634825089093709</v>
      </c>
      <c r="R46">
        <v>7.2722139180000136</v>
      </c>
      <c r="S46">
        <v>4.2987045288446648</v>
      </c>
      <c r="T46">
        <v>0</v>
      </c>
      <c r="U46">
        <v>64.236886701001467</v>
      </c>
      <c r="V46">
        <v>4.0418699280575536</v>
      </c>
      <c r="W46">
        <v>8.6348543698003102</v>
      </c>
      <c r="X46">
        <v>29.980718033620395</v>
      </c>
      <c r="Y46">
        <v>0</v>
      </c>
      <c r="Z46">
        <v>4.0216500000000011</v>
      </c>
      <c r="AA46">
        <v>12.929271077146675</v>
      </c>
      <c r="AB46">
        <v>12.122759863322539</v>
      </c>
      <c r="AC46">
        <v>8.9169461988419361</v>
      </c>
      <c r="AD46">
        <v>11.212219245345123</v>
      </c>
      <c r="AE46">
        <v>15.166195283901365</v>
      </c>
      <c r="AF46">
        <v>2.4805001116356387</v>
      </c>
      <c r="AG46">
        <v>10.510441937853724</v>
      </c>
      <c r="AH46">
        <v>48.085310436000007</v>
      </c>
      <c r="AI46">
        <v>1.093680011666704</v>
      </c>
      <c r="AJ46">
        <v>0</v>
      </c>
      <c r="AK46">
        <v>13.562755964446755</v>
      </c>
      <c r="AL46">
        <v>0</v>
      </c>
      <c r="AM46">
        <v>4.8491042282362633</v>
      </c>
      <c r="AN46">
        <v>1.0138804377550321</v>
      </c>
      <c r="AO46">
        <v>0</v>
      </c>
      <c r="AP46">
        <v>1.8865275342299135</v>
      </c>
      <c r="AQ46">
        <v>0</v>
      </c>
      <c r="AR46">
        <v>14.902800000000003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690.0230875568642</v>
      </c>
      <c r="DN46">
        <v>23.032349987951541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5.159111219799188</v>
      </c>
      <c r="L47">
        <v>317.083628126424</v>
      </c>
      <c r="M47">
        <v>24.543559637426593</v>
      </c>
      <c r="N47">
        <v>36.243234793886202</v>
      </c>
      <c r="O47">
        <v>0</v>
      </c>
      <c r="P47">
        <v>42.740095010254599</v>
      </c>
      <c r="Q47">
        <v>3.634825089093709</v>
      </c>
      <c r="R47">
        <v>7.2722139180000136</v>
      </c>
      <c r="S47">
        <v>4.2987045288446648</v>
      </c>
      <c r="T47">
        <v>0</v>
      </c>
      <c r="U47">
        <v>64.236886701001467</v>
      </c>
      <c r="V47">
        <v>4.0418699280575536</v>
      </c>
      <c r="W47">
        <v>8.6348543698003102</v>
      </c>
      <c r="X47">
        <v>29.980718033620395</v>
      </c>
      <c r="Y47">
        <v>0</v>
      </c>
      <c r="Z47">
        <v>4.0216500000000011</v>
      </c>
      <c r="AA47">
        <v>12.929271077146675</v>
      </c>
      <c r="AB47">
        <v>12.122759863322539</v>
      </c>
      <c r="AC47">
        <v>8.9169461988419361</v>
      </c>
      <c r="AD47">
        <v>11.212219245345123</v>
      </c>
      <c r="AE47">
        <v>15.166195283901365</v>
      </c>
      <c r="AF47">
        <v>2.4805001116356387</v>
      </c>
      <c r="AG47">
        <v>10.510441937853724</v>
      </c>
      <c r="AH47">
        <v>48.085310436000007</v>
      </c>
      <c r="AI47">
        <v>1.093680011666704</v>
      </c>
      <c r="AJ47">
        <v>0</v>
      </c>
      <c r="AK47">
        <v>13.562755964446755</v>
      </c>
      <c r="AL47">
        <v>0</v>
      </c>
      <c r="AM47">
        <v>4.8491042282362633</v>
      </c>
      <c r="AN47">
        <v>1.0138804377550321</v>
      </c>
      <c r="AO47">
        <v>0</v>
      </c>
      <c r="AP47">
        <v>1.8865275342299135</v>
      </c>
      <c r="AQ47">
        <v>0</v>
      </c>
      <c r="AR47">
        <v>14.902800000000003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697.25481255848729</v>
      </c>
      <c r="DN47">
        <v>23.273731186584094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5.159111219799188</v>
      </c>
      <c r="L48">
        <v>317.083628126424</v>
      </c>
      <c r="M48">
        <v>24.538992690408413</v>
      </c>
      <c r="N48">
        <v>36.243234793886202</v>
      </c>
      <c r="O48">
        <v>0</v>
      </c>
      <c r="P48">
        <v>42.740095010254599</v>
      </c>
      <c r="Q48">
        <v>3.634825089093709</v>
      </c>
      <c r="R48">
        <v>7.2722139180000136</v>
      </c>
      <c r="S48">
        <v>4.2987045288446648</v>
      </c>
      <c r="T48">
        <v>0</v>
      </c>
      <c r="U48">
        <v>64.236886701001467</v>
      </c>
      <c r="V48">
        <v>4.0418699280575536</v>
      </c>
      <c r="W48">
        <v>8.6348543698003102</v>
      </c>
      <c r="X48">
        <v>29.980718033620395</v>
      </c>
      <c r="Y48">
        <v>0</v>
      </c>
      <c r="Z48">
        <v>4.0216500000000011</v>
      </c>
      <c r="AA48">
        <v>12.929271077146675</v>
      </c>
      <c r="AB48">
        <v>12.122759863322539</v>
      </c>
      <c r="AC48">
        <v>8.9169461988419361</v>
      </c>
      <c r="AD48">
        <v>11.212219245345123</v>
      </c>
      <c r="AE48">
        <v>15.166195283901365</v>
      </c>
      <c r="AF48">
        <v>2.4805001116356387</v>
      </c>
      <c r="AG48">
        <v>10.510441937853724</v>
      </c>
      <c r="AH48">
        <v>48.085310436000007</v>
      </c>
      <c r="AI48">
        <v>1.093680011666704</v>
      </c>
      <c r="AJ48">
        <v>0</v>
      </c>
      <c r="AK48">
        <v>13.562755964446755</v>
      </c>
      <c r="AL48">
        <v>0</v>
      </c>
      <c r="AM48">
        <v>4.8491042282362633</v>
      </c>
      <c r="AN48">
        <v>1.0138804377550321</v>
      </c>
      <c r="AO48">
        <v>0</v>
      </c>
      <c r="AP48">
        <v>1.8865275342299135</v>
      </c>
      <c r="AQ48">
        <v>0</v>
      </c>
      <c r="AR48">
        <v>14.225400000000004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696.5948734095947</v>
      </c>
      <c r="DN48">
        <v>23.251703388458676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5.1603128520487394</v>
      </c>
      <c r="L49">
        <v>317.083628126424</v>
      </c>
      <c r="M49">
        <v>24.538992690408413</v>
      </c>
      <c r="N49">
        <v>36.243234793886202</v>
      </c>
      <c r="O49">
        <v>0</v>
      </c>
      <c r="P49">
        <v>42.740095010254599</v>
      </c>
      <c r="Q49">
        <v>3.6357309798417359</v>
      </c>
      <c r="R49">
        <v>7.2722139180000136</v>
      </c>
      <c r="S49">
        <v>4.3783682953376255</v>
      </c>
      <c r="T49">
        <v>0</v>
      </c>
      <c r="U49">
        <v>64.236886701001467</v>
      </c>
      <c r="V49">
        <v>4.0418699280575536</v>
      </c>
      <c r="W49">
        <v>8.6348543698003102</v>
      </c>
      <c r="X49">
        <v>29.980718033620395</v>
      </c>
      <c r="Y49">
        <v>0</v>
      </c>
      <c r="Z49">
        <v>4.0216500000000011</v>
      </c>
      <c r="AA49">
        <v>12.929271077146675</v>
      </c>
      <c r="AB49">
        <v>12.122759863322539</v>
      </c>
      <c r="AC49">
        <v>8.9169461988419361</v>
      </c>
      <c r="AD49">
        <v>11.212219245345123</v>
      </c>
      <c r="AE49">
        <v>15.166195283901365</v>
      </c>
      <c r="AF49">
        <v>2.4805001116356387</v>
      </c>
      <c r="AG49">
        <v>10.510441937853724</v>
      </c>
      <c r="AH49">
        <v>48.085310436000007</v>
      </c>
      <c r="AI49">
        <v>0</v>
      </c>
      <c r="AJ49">
        <v>0</v>
      </c>
      <c r="AK49">
        <v>13.562755964446755</v>
      </c>
      <c r="AL49">
        <v>0</v>
      </c>
      <c r="AM49">
        <v>4.8491042282362633</v>
      </c>
      <c r="AN49">
        <v>1.0330112785912458</v>
      </c>
      <c r="AO49">
        <v>0</v>
      </c>
      <c r="AP49">
        <v>1.8865275342299135</v>
      </c>
      <c r="AQ49">
        <v>0</v>
      </c>
      <c r="AR49">
        <v>14.225400000000004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695.63417498881734</v>
      </c>
      <c r="DN49">
        <v>23.219623927896084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5.1603128520487394</v>
      </c>
      <c r="L50">
        <v>330.16059452673346</v>
      </c>
      <c r="M50">
        <v>24.538992690408413</v>
      </c>
      <c r="N50">
        <v>36.243234793886202</v>
      </c>
      <c r="O50">
        <v>0</v>
      </c>
      <c r="P50">
        <v>42.740095010254599</v>
      </c>
      <c r="Q50">
        <v>3.6357309798417359</v>
      </c>
      <c r="R50">
        <v>7.2722139180000136</v>
      </c>
      <c r="S50">
        <v>4.4048577436974083</v>
      </c>
      <c r="T50">
        <v>0</v>
      </c>
      <c r="U50">
        <v>64.236886701001467</v>
      </c>
      <c r="V50">
        <v>4.0418699280575536</v>
      </c>
      <c r="W50">
        <v>8.6348543698003102</v>
      </c>
      <c r="X50">
        <v>34.582389519844938</v>
      </c>
      <c r="Y50">
        <v>0</v>
      </c>
      <c r="Z50">
        <v>4.0216500000000011</v>
      </c>
      <c r="AA50">
        <v>12.929271077146675</v>
      </c>
      <c r="AB50">
        <v>12.122759863322539</v>
      </c>
      <c r="AC50">
        <v>8.9169461988419361</v>
      </c>
      <c r="AD50">
        <v>8.3897100029217224</v>
      </c>
      <c r="AE50">
        <v>15.166195283901365</v>
      </c>
      <c r="AF50">
        <v>2.4805001116356387</v>
      </c>
      <c r="AG50">
        <v>10.510441937853724</v>
      </c>
      <c r="AH50">
        <v>48.085310436000007</v>
      </c>
      <c r="AI50">
        <v>0</v>
      </c>
      <c r="AJ50">
        <v>0</v>
      </c>
      <c r="AK50">
        <v>13.562755964446755</v>
      </c>
      <c r="AL50">
        <v>0</v>
      </c>
      <c r="AM50">
        <v>4.8491042282362633</v>
      </c>
      <c r="AN50">
        <v>1.0330112785912458</v>
      </c>
      <c r="AO50">
        <v>0</v>
      </c>
      <c r="AP50">
        <v>1.8865275342299135</v>
      </c>
      <c r="AQ50">
        <v>0</v>
      </c>
      <c r="AR50">
        <v>14.225400000000004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710.03594885104474</v>
      </c>
      <c r="DN50">
        <v>23.700468158138964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5.1612977344368982</v>
      </c>
      <c r="L51">
        <v>349.50555887870371</v>
      </c>
      <c r="M51">
        <v>25.544876078822295</v>
      </c>
      <c r="N51">
        <v>36.243234793886202</v>
      </c>
      <c r="O51">
        <v>0</v>
      </c>
      <c r="P51">
        <v>42.740095010254599</v>
      </c>
      <c r="Q51">
        <v>3.6531009259223928</v>
      </c>
      <c r="R51">
        <v>7.2238766979199189</v>
      </c>
      <c r="S51">
        <v>4.4376134024080676</v>
      </c>
      <c r="T51">
        <v>0</v>
      </c>
      <c r="U51">
        <v>64.236886701001467</v>
      </c>
      <c r="V51">
        <v>5.3692361151079124</v>
      </c>
      <c r="W51">
        <v>12.221828777303164</v>
      </c>
      <c r="X51">
        <v>40.767329890749636</v>
      </c>
      <c r="Y51">
        <v>0</v>
      </c>
      <c r="Z51">
        <v>4.0216500000000011</v>
      </c>
      <c r="AA51">
        <v>12.929271077146675</v>
      </c>
      <c r="AB51">
        <v>12.122759863322539</v>
      </c>
      <c r="AC51">
        <v>8.9169461988419361</v>
      </c>
      <c r="AD51">
        <v>8.3897100029217224</v>
      </c>
      <c r="AE51">
        <v>15.166195283901365</v>
      </c>
      <c r="AF51">
        <v>2.4805001116356387</v>
      </c>
      <c r="AG51">
        <v>10.510441937853724</v>
      </c>
      <c r="AH51">
        <v>48.085310436000007</v>
      </c>
      <c r="AI51">
        <v>0</v>
      </c>
      <c r="AJ51">
        <v>0</v>
      </c>
      <c r="AK51">
        <v>13.562755964446755</v>
      </c>
      <c r="AL51">
        <v>0</v>
      </c>
      <c r="AM51">
        <v>4.8491042282362633</v>
      </c>
      <c r="AN51">
        <v>1.0330112785912458</v>
      </c>
      <c r="AO51">
        <v>0</v>
      </c>
      <c r="AP51">
        <v>1.8865275342299135</v>
      </c>
      <c r="AQ51">
        <v>0</v>
      </c>
      <c r="AR51">
        <v>14.225400000000004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740.47277980493755</v>
      </c>
      <c r="DN51">
        <v>24.716539177187808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5.1612977344368982</v>
      </c>
      <c r="L52">
        <v>375.88505572229968</v>
      </c>
      <c r="M52">
        <v>27.759081099518419</v>
      </c>
      <c r="N52">
        <v>36.243234793886202</v>
      </c>
      <c r="O52">
        <v>0</v>
      </c>
      <c r="P52">
        <v>42.740095010254599</v>
      </c>
      <c r="Q52">
        <v>3.6531009259223928</v>
      </c>
      <c r="R52">
        <v>7.2238766979199189</v>
      </c>
      <c r="S52">
        <v>4.4524214978968519</v>
      </c>
      <c r="T52">
        <v>0</v>
      </c>
      <c r="U52">
        <v>64.236886701001467</v>
      </c>
      <c r="V52">
        <v>5.3692361151079124</v>
      </c>
      <c r="W52">
        <v>13.964835669149576</v>
      </c>
      <c r="X52">
        <v>45.254524675077072</v>
      </c>
      <c r="Y52">
        <v>0</v>
      </c>
      <c r="Z52">
        <v>4.0216500000000011</v>
      </c>
      <c r="AA52">
        <v>12.929271077146675</v>
      </c>
      <c r="AB52">
        <v>12.122759863322539</v>
      </c>
      <c r="AC52">
        <v>8.9169461988419361</v>
      </c>
      <c r="AD52">
        <v>8.3897100029217224</v>
      </c>
      <c r="AE52">
        <v>15.166195283901365</v>
      </c>
      <c r="AF52">
        <v>2.4805001116356387</v>
      </c>
      <c r="AG52">
        <v>10.510441937853724</v>
      </c>
      <c r="AH52">
        <v>48.085310436000007</v>
      </c>
      <c r="AI52">
        <v>0</v>
      </c>
      <c r="AJ52">
        <v>0</v>
      </c>
      <c r="AK52">
        <v>13.562755964446755</v>
      </c>
      <c r="AL52">
        <v>0</v>
      </c>
      <c r="AM52">
        <v>4.8491042282362633</v>
      </c>
      <c r="AN52">
        <v>1.0330112785912458</v>
      </c>
      <c r="AO52">
        <v>0</v>
      </c>
      <c r="AP52">
        <v>1.8865275342299135</v>
      </c>
      <c r="AQ52">
        <v>0</v>
      </c>
      <c r="AR52">
        <v>14.225400000000004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774.18608571278128</v>
      </c>
      <c r="DN52">
        <v>25.841944905298615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5.1612977344368982</v>
      </c>
      <c r="L53">
        <v>393.47138695136351</v>
      </c>
      <c r="M53">
        <v>28.214538188938963</v>
      </c>
      <c r="N53">
        <v>36.243234793886202</v>
      </c>
      <c r="O53">
        <v>0</v>
      </c>
      <c r="P53">
        <v>42.740095010254599</v>
      </c>
      <c r="Q53">
        <v>3.6531009259223928</v>
      </c>
      <c r="R53">
        <v>11.214960116883118</v>
      </c>
      <c r="S53">
        <v>4.4524214978968519</v>
      </c>
      <c r="T53">
        <v>0</v>
      </c>
      <c r="U53">
        <v>63.850333331642354</v>
      </c>
      <c r="V53">
        <v>5.3692361151079124</v>
      </c>
      <c r="W53">
        <v>13.964835669149576</v>
      </c>
      <c r="X53">
        <v>45.254524675077072</v>
      </c>
      <c r="Y53">
        <v>0</v>
      </c>
      <c r="Z53">
        <v>4.0216500000000011</v>
      </c>
      <c r="AA53">
        <v>12.929271077146675</v>
      </c>
      <c r="AB53">
        <v>12.122759863322539</v>
      </c>
      <c r="AC53">
        <v>8.9169461988419361</v>
      </c>
      <c r="AD53">
        <v>8.3897100029217224</v>
      </c>
      <c r="AE53">
        <v>15.166195283901365</v>
      </c>
      <c r="AF53">
        <v>2.4805001116356387</v>
      </c>
      <c r="AG53">
        <v>10.510441937853724</v>
      </c>
      <c r="AH53">
        <v>48.085310436000007</v>
      </c>
      <c r="AI53">
        <v>0</v>
      </c>
      <c r="AJ53">
        <v>0</v>
      </c>
      <c r="AK53">
        <v>13.562755964446755</v>
      </c>
      <c r="AL53">
        <v>0</v>
      </c>
      <c r="AM53">
        <v>4.8491042282362633</v>
      </c>
      <c r="AN53">
        <v>1.0330112785912458</v>
      </c>
      <c r="AO53">
        <v>0</v>
      </c>
      <c r="AP53">
        <v>3.7337524114967038</v>
      </c>
      <c r="AQ53">
        <v>0</v>
      </c>
      <c r="AR53">
        <v>14.225400000000004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796.92067980647278</v>
      </c>
      <c r="DN53">
        <v>26.6008940569623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5.1612977344368982</v>
      </c>
      <c r="L54">
        <v>392.32150468395116</v>
      </c>
      <c r="M54">
        <v>28.214538188938963</v>
      </c>
      <c r="N54">
        <v>36.243234793886202</v>
      </c>
      <c r="O54">
        <v>0</v>
      </c>
      <c r="P54">
        <v>42.740095010254599</v>
      </c>
      <c r="Q54">
        <v>4.3243595885575683</v>
      </c>
      <c r="R54">
        <v>11.565404962463804</v>
      </c>
      <c r="S54">
        <v>4.4524214978968519</v>
      </c>
      <c r="T54">
        <v>0</v>
      </c>
      <c r="U54">
        <v>63.850333331642354</v>
      </c>
      <c r="V54">
        <v>5.3692361151079124</v>
      </c>
      <c r="W54">
        <v>13.964835669149576</v>
      </c>
      <c r="X54">
        <v>45.254524675077072</v>
      </c>
      <c r="Y54">
        <v>0</v>
      </c>
      <c r="Z54">
        <v>4.0216500000000011</v>
      </c>
      <c r="AA54">
        <v>12.929271077146675</v>
      </c>
      <c r="AB54">
        <v>12.122759863322539</v>
      </c>
      <c r="AC54">
        <v>8.9169461988419361</v>
      </c>
      <c r="AD54">
        <v>8.3897100029217224</v>
      </c>
      <c r="AE54">
        <v>15.166195283901365</v>
      </c>
      <c r="AF54">
        <v>2.4805001116356387</v>
      </c>
      <c r="AG54">
        <v>10.510441937853724</v>
      </c>
      <c r="AH54">
        <v>48.085310436000007</v>
      </c>
      <c r="AI54">
        <v>0</v>
      </c>
      <c r="AJ54">
        <v>0</v>
      </c>
      <c r="AK54">
        <v>13.562755964446755</v>
      </c>
      <c r="AL54">
        <v>0</v>
      </c>
      <c r="AM54">
        <v>4.8491042282362633</v>
      </c>
      <c r="AN54">
        <v>1.0330112785912458</v>
      </c>
      <c r="AO54">
        <v>0</v>
      </c>
      <c r="AP54">
        <v>3.7337524114967038</v>
      </c>
      <c r="AQ54">
        <v>0</v>
      </c>
      <c r="AR54">
        <v>14.225400000000004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796.79664073971105</v>
      </c>
      <c r="DN54">
        <v>26.596754364527595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5.1612977344368982</v>
      </c>
      <c r="L55">
        <v>319.35588148399052</v>
      </c>
      <c r="M55">
        <v>28.214538188938963</v>
      </c>
      <c r="N55">
        <v>36.243234793886202</v>
      </c>
      <c r="O55">
        <v>0</v>
      </c>
      <c r="P55">
        <v>42.740095010254599</v>
      </c>
      <c r="Q55">
        <v>4.3243595885575683</v>
      </c>
      <c r="R55">
        <v>11.565404962463804</v>
      </c>
      <c r="S55">
        <v>4.4524214978968519</v>
      </c>
      <c r="T55">
        <v>0</v>
      </c>
      <c r="U55">
        <v>63.850333331642354</v>
      </c>
      <c r="V55">
        <v>5.3692361151079124</v>
      </c>
      <c r="W55">
        <v>13.964835669149576</v>
      </c>
      <c r="X55">
        <v>45.254524675077072</v>
      </c>
      <c r="Y55">
        <v>0</v>
      </c>
      <c r="Z55">
        <v>4.0216500000000011</v>
      </c>
      <c r="AA55">
        <v>12.929271077146675</v>
      </c>
      <c r="AB55">
        <v>12.122759863322539</v>
      </c>
      <c r="AC55">
        <v>8.9169461988419361</v>
      </c>
      <c r="AD55">
        <v>8.3897100029217224</v>
      </c>
      <c r="AE55">
        <v>15.166195283901365</v>
      </c>
      <c r="AF55">
        <v>2.4805001116356387</v>
      </c>
      <c r="AG55">
        <v>10.510441937853724</v>
      </c>
      <c r="AH55">
        <v>48.085310436000007</v>
      </c>
      <c r="AI55">
        <v>0</v>
      </c>
      <c r="AJ55">
        <v>0</v>
      </c>
      <c r="AK55">
        <v>13.562755964446755</v>
      </c>
      <c r="AL55">
        <v>0</v>
      </c>
      <c r="AM55">
        <v>4.8491042282362633</v>
      </c>
      <c r="AN55">
        <v>1.0330112785912458</v>
      </c>
      <c r="AO55">
        <v>0</v>
      </c>
      <c r="AP55">
        <v>3.7337524114967038</v>
      </c>
      <c r="AQ55">
        <v>0</v>
      </c>
      <c r="AR55">
        <v>14.902800000000003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726.84332730814231</v>
      </c>
      <c r="DN55">
        <v>24.261844596135575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5.1612977344368982</v>
      </c>
      <c r="L56">
        <v>317.64487302536895</v>
      </c>
      <c r="M56">
        <v>28.214538188938963</v>
      </c>
      <c r="N56">
        <v>36.243234793886202</v>
      </c>
      <c r="O56">
        <v>0</v>
      </c>
      <c r="P56">
        <v>42.740095010254599</v>
      </c>
      <c r="Q56">
        <v>4.3243595885575683</v>
      </c>
      <c r="R56">
        <v>11.565404962463804</v>
      </c>
      <c r="S56">
        <v>4.4524214978968519</v>
      </c>
      <c r="T56">
        <v>0</v>
      </c>
      <c r="U56">
        <v>63.850333331642354</v>
      </c>
      <c r="V56">
        <v>5.3692361151079124</v>
      </c>
      <c r="W56">
        <v>13.964835669149576</v>
      </c>
      <c r="X56">
        <v>45.254524675077072</v>
      </c>
      <c r="Y56">
        <v>0</v>
      </c>
      <c r="Z56">
        <v>4.0216500000000011</v>
      </c>
      <c r="AA56">
        <v>12.929271077146675</v>
      </c>
      <c r="AB56">
        <v>12.122759863322539</v>
      </c>
      <c r="AC56">
        <v>8.9169461988419361</v>
      </c>
      <c r="AD56">
        <v>8.3897100029217224</v>
      </c>
      <c r="AE56">
        <v>15.166195283901365</v>
      </c>
      <c r="AF56">
        <v>2.4805001116356387</v>
      </c>
      <c r="AG56">
        <v>10.510441937853724</v>
      </c>
      <c r="AH56">
        <v>48.085310436000007</v>
      </c>
      <c r="AI56">
        <v>0</v>
      </c>
      <c r="AJ56">
        <v>0</v>
      </c>
      <c r="AK56">
        <v>13.562755964446755</v>
      </c>
      <c r="AL56">
        <v>0</v>
      </c>
      <c r="AM56">
        <v>4.8491042282362633</v>
      </c>
      <c r="AN56">
        <v>1.0330112785912458</v>
      </c>
      <c r="AO56">
        <v>0</v>
      </c>
      <c r="AP56">
        <v>3.7337524114967038</v>
      </c>
      <c r="AQ56">
        <v>0</v>
      </c>
      <c r="AR56">
        <v>14.902800000000003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725.18758389540812</v>
      </c>
      <c r="DN56">
        <v>24.206579550248193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5.1612977344368982</v>
      </c>
      <c r="L57">
        <v>368.57995752471498</v>
      </c>
      <c r="M57">
        <v>28.214538188938963</v>
      </c>
      <c r="N57">
        <v>36.243234793886202</v>
      </c>
      <c r="O57">
        <v>0</v>
      </c>
      <c r="P57">
        <v>42.740095010254599</v>
      </c>
      <c r="Q57">
        <v>4.3243595885575683</v>
      </c>
      <c r="R57">
        <v>13.005733277800417</v>
      </c>
      <c r="S57">
        <v>4.4524214978968519</v>
      </c>
      <c r="T57">
        <v>0</v>
      </c>
      <c r="U57">
        <v>63.850333331642354</v>
      </c>
      <c r="V57">
        <v>5.3692361151079124</v>
      </c>
      <c r="W57">
        <v>13.964835669149576</v>
      </c>
      <c r="X57">
        <v>45.254524675077072</v>
      </c>
      <c r="Y57">
        <v>0</v>
      </c>
      <c r="Z57">
        <v>4.0216500000000011</v>
      </c>
      <c r="AA57">
        <v>12.929271077146675</v>
      </c>
      <c r="AB57">
        <v>12.122759863322539</v>
      </c>
      <c r="AC57">
        <v>8.9169461988419361</v>
      </c>
      <c r="AD57">
        <v>8.3897100029217224</v>
      </c>
      <c r="AE57">
        <v>15.166195283901365</v>
      </c>
      <c r="AF57">
        <v>2.4805001116356387</v>
      </c>
      <c r="AG57">
        <v>10.510441937853724</v>
      </c>
      <c r="AH57">
        <v>48.085310436000007</v>
      </c>
      <c r="AI57">
        <v>0</v>
      </c>
      <c r="AJ57">
        <v>0</v>
      </c>
      <c r="AK57">
        <v>13.562755964446755</v>
      </c>
      <c r="AL57">
        <v>0</v>
      </c>
      <c r="AM57">
        <v>4.8491042282362633</v>
      </c>
      <c r="AN57">
        <v>1.0521411528816684</v>
      </c>
      <c r="AO57">
        <v>0</v>
      </c>
      <c r="AP57">
        <v>1.8865275342299135</v>
      </c>
      <c r="AQ57">
        <v>0</v>
      </c>
      <c r="AR57">
        <v>14.225400000000004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773.44680799896491</v>
      </c>
      <c r="DN57">
        <v>25.817273258397808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5.2789206592189091</v>
      </c>
      <c r="L58">
        <v>465.30477928456639</v>
      </c>
      <c r="M58">
        <v>28.214538188938963</v>
      </c>
      <c r="N58">
        <v>36.243234793886202</v>
      </c>
      <c r="O58">
        <v>0</v>
      </c>
      <c r="P58">
        <v>42.740095010254599</v>
      </c>
      <c r="Q58">
        <v>4.3243595885575683</v>
      </c>
      <c r="R58">
        <v>13.005733277800417</v>
      </c>
      <c r="S58">
        <v>4.4524214978968519</v>
      </c>
      <c r="T58">
        <v>0</v>
      </c>
      <c r="U58">
        <v>63.850333331642354</v>
      </c>
      <c r="V58">
        <v>5.3692361151079124</v>
      </c>
      <c r="W58">
        <v>13.964835669149576</v>
      </c>
      <c r="X58">
        <v>45.254524675077072</v>
      </c>
      <c r="Y58">
        <v>0</v>
      </c>
      <c r="Z58">
        <v>4.0216500000000011</v>
      </c>
      <c r="AA58">
        <v>12.929271077146675</v>
      </c>
      <c r="AB58">
        <v>12.122759863322539</v>
      </c>
      <c r="AC58">
        <v>8.9169461988419361</v>
      </c>
      <c r="AD58">
        <v>8.3897100029217224</v>
      </c>
      <c r="AE58">
        <v>15.166195283901365</v>
      </c>
      <c r="AF58">
        <v>2.4805001116356387</v>
      </c>
      <c r="AG58">
        <v>10.510441937853724</v>
      </c>
      <c r="AH58">
        <v>48.085310436000007</v>
      </c>
      <c r="AI58">
        <v>0</v>
      </c>
      <c r="AJ58">
        <v>0</v>
      </c>
      <c r="AK58">
        <v>13.562755964446755</v>
      </c>
      <c r="AL58">
        <v>0</v>
      </c>
      <c r="AM58">
        <v>4.8491042282362633</v>
      </c>
      <c r="AN58">
        <v>1.0521411528816684</v>
      </c>
      <c r="AO58">
        <v>0</v>
      </c>
      <c r="AP58">
        <v>1.8865275342299135</v>
      </c>
      <c r="AQ58">
        <v>0</v>
      </c>
      <c r="AR58">
        <v>14.225400000000004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867.16124171418755</v>
      </c>
      <c r="DN58">
        <v>28.945284227808475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5.9624585380959489</v>
      </c>
      <c r="L59">
        <v>488.16700988234948</v>
      </c>
      <c r="M59">
        <v>28.214538188938963</v>
      </c>
      <c r="N59">
        <v>36.243234793886202</v>
      </c>
      <c r="O59">
        <v>0</v>
      </c>
      <c r="P59">
        <v>42.740095010254599</v>
      </c>
      <c r="Q59">
        <v>4.3243595885575683</v>
      </c>
      <c r="R59">
        <v>13.005733277800417</v>
      </c>
      <c r="S59">
        <v>4.4524214978968519</v>
      </c>
      <c r="T59">
        <v>0</v>
      </c>
      <c r="U59">
        <v>63.850333331642354</v>
      </c>
      <c r="V59">
        <v>5.3692361151079124</v>
      </c>
      <c r="W59">
        <v>13.964835669149576</v>
      </c>
      <c r="X59">
        <v>45.254524675077072</v>
      </c>
      <c r="Y59">
        <v>0</v>
      </c>
      <c r="Z59">
        <v>4.0216500000000011</v>
      </c>
      <c r="AA59">
        <v>12.929271077146675</v>
      </c>
      <c r="AB59">
        <v>12.122759863322539</v>
      </c>
      <c r="AC59">
        <v>8.9169461988419361</v>
      </c>
      <c r="AD59">
        <v>8.3897100029217224</v>
      </c>
      <c r="AE59">
        <v>15.166195283901365</v>
      </c>
      <c r="AF59">
        <v>2.4805001116356387</v>
      </c>
      <c r="AG59">
        <v>10.510441937853724</v>
      </c>
      <c r="AH59">
        <v>48.085310436000007</v>
      </c>
      <c r="AI59">
        <v>0</v>
      </c>
      <c r="AJ59">
        <v>0</v>
      </c>
      <c r="AK59">
        <v>13.562755964446755</v>
      </c>
      <c r="AL59">
        <v>0</v>
      </c>
      <c r="AM59">
        <v>4.8491042282362633</v>
      </c>
      <c r="AN59">
        <v>1.0521411528816684</v>
      </c>
      <c r="AO59">
        <v>0</v>
      </c>
      <c r="AP59">
        <v>1.8865275342299135</v>
      </c>
      <c r="AQ59">
        <v>0</v>
      </c>
      <c r="AR59">
        <v>14.225400000000004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889.94648186905158</v>
      </c>
      <c r="DN59">
        <v>29.705812549604634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6.6459964169729924</v>
      </c>
      <c r="L60">
        <v>551.91183296171289</v>
      </c>
      <c r="M60">
        <v>28.214538188938963</v>
      </c>
      <c r="N60">
        <v>36.243234793886202</v>
      </c>
      <c r="O60">
        <v>0</v>
      </c>
      <c r="P60">
        <v>42.740095010254599</v>
      </c>
      <c r="Q60">
        <v>4.3243595885575683</v>
      </c>
      <c r="R60">
        <v>13.005733277800417</v>
      </c>
      <c r="S60">
        <v>4.4524214978968519</v>
      </c>
      <c r="T60">
        <v>0</v>
      </c>
      <c r="U60">
        <v>63.850333331642354</v>
      </c>
      <c r="V60">
        <v>5.3692361151079124</v>
      </c>
      <c r="W60">
        <v>13.964835669149576</v>
      </c>
      <c r="X60">
        <v>45.254524675077072</v>
      </c>
      <c r="Y60">
        <v>0</v>
      </c>
      <c r="Z60">
        <v>4.0216500000000011</v>
      </c>
      <c r="AA60">
        <v>12.929271077146675</v>
      </c>
      <c r="AB60">
        <v>12.122759863322539</v>
      </c>
      <c r="AC60">
        <v>8.9169461988419361</v>
      </c>
      <c r="AD60">
        <v>8.3897100029217224</v>
      </c>
      <c r="AE60">
        <v>15.166195283901365</v>
      </c>
      <c r="AF60">
        <v>2.4805001116356387</v>
      </c>
      <c r="AG60">
        <v>10.510441937853724</v>
      </c>
      <c r="AH60">
        <v>48.085310436000007</v>
      </c>
      <c r="AI60">
        <v>0</v>
      </c>
      <c r="AJ60">
        <v>0</v>
      </c>
      <c r="AK60">
        <v>13.562755964446755</v>
      </c>
      <c r="AL60">
        <v>0</v>
      </c>
      <c r="AM60">
        <v>4.8491042282362633</v>
      </c>
      <c r="AN60">
        <v>1.0521411528816684</v>
      </c>
      <c r="AO60">
        <v>0</v>
      </c>
      <c r="AP60">
        <v>1.8865275342299135</v>
      </c>
      <c r="AQ60">
        <v>0</v>
      </c>
      <c r="AR60">
        <v>14.225400000000004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952.29380701454943</v>
      </c>
      <c r="DN60">
        <v>31.786848362347197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7.329534295850034</v>
      </c>
      <c r="L61">
        <v>569.49816419077695</v>
      </c>
      <c r="M61">
        <v>28.214538188938963</v>
      </c>
      <c r="N61">
        <v>36.243234793886202</v>
      </c>
      <c r="O61">
        <v>0</v>
      </c>
      <c r="P61">
        <v>42.740095010254599</v>
      </c>
      <c r="Q61">
        <v>4.3243595885575683</v>
      </c>
      <c r="R61">
        <v>13.005733277800417</v>
      </c>
      <c r="S61">
        <v>4.4524214978968519</v>
      </c>
      <c r="T61">
        <v>0</v>
      </c>
      <c r="U61">
        <v>64.212834491352467</v>
      </c>
      <c r="V61">
        <v>5.3692361151079124</v>
      </c>
      <c r="W61">
        <v>13.964835669149576</v>
      </c>
      <c r="X61">
        <v>45.254524675077072</v>
      </c>
      <c r="Y61">
        <v>0</v>
      </c>
      <c r="Z61">
        <v>2.0250000000000004</v>
      </c>
      <c r="AA61">
        <v>12.929271077146675</v>
      </c>
      <c r="AB61">
        <v>12.122759863322539</v>
      </c>
      <c r="AC61">
        <v>8.9169461988419361</v>
      </c>
      <c r="AD61">
        <v>8.3897100029217224</v>
      </c>
      <c r="AE61">
        <v>15.166195283901365</v>
      </c>
      <c r="AF61">
        <v>2.4805001116356387</v>
      </c>
      <c r="AG61">
        <v>10.510441937853724</v>
      </c>
      <c r="AH61">
        <v>48.085310436000007</v>
      </c>
      <c r="AI61">
        <v>0</v>
      </c>
      <c r="AJ61">
        <v>0</v>
      </c>
      <c r="AK61">
        <v>13.562755964446755</v>
      </c>
      <c r="AL61">
        <v>0</v>
      </c>
      <c r="AM61">
        <v>4.8491042282362633</v>
      </c>
      <c r="AN61">
        <v>1.0521411528816684</v>
      </c>
      <c r="AO61">
        <v>0</v>
      </c>
      <c r="AP61">
        <v>2.7511859874186237</v>
      </c>
      <c r="AQ61">
        <v>0</v>
      </c>
      <c r="AR61">
        <v>14.225400000000004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969.22887204049925</v>
      </c>
      <c r="DN61">
        <v>32.352162057237308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7.3898072989336532</v>
      </c>
      <c r="L62">
        <v>578.49348468278697</v>
      </c>
      <c r="M62">
        <v>28.214538188938963</v>
      </c>
      <c r="N62">
        <v>36.243234793886202</v>
      </c>
      <c r="O62">
        <v>0</v>
      </c>
      <c r="P62">
        <v>42.740095010254599</v>
      </c>
      <c r="Q62">
        <v>6.5231123286682795</v>
      </c>
      <c r="R62">
        <v>13.005733277800417</v>
      </c>
      <c r="S62">
        <v>4.4524214978968519</v>
      </c>
      <c r="T62">
        <v>0</v>
      </c>
      <c r="U62">
        <v>64.236886701001467</v>
      </c>
      <c r="V62">
        <v>5.3692361151079124</v>
      </c>
      <c r="W62">
        <v>13.964835669149576</v>
      </c>
      <c r="X62">
        <v>45.254524675077072</v>
      </c>
      <c r="Y62">
        <v>0</v>
      </c>
      <c r="Z62">
        <v>2.0250000000000004</v>
      </c>
      <c r="AA62">
        <v>12.929271077146675</v>
      </c>
      <c r="AB62">
        <v>12.122759863322539</v>
      </c>
      <c r="AC62">
        <v>8.9169461988419361</v>
      </c>
      <c r="AD62">
        <v>8.3897100029217224</v>
      </c>
      <c r="AE62">
        <v>15.166195283901365</v>
      </c>
      <c r="AF62">
        <v>2.4805001116356387</v>
      </c>
      <c r="AG62">
        <v>10.510441937853724</v>
      </c>
      <c r="AH62">
        <v>48.085310436000007</v>
      </c>
      <c r="AI62">
        <v>0</v>
      </c>
      <c r="AJ62">
        <v>0</v>
      </c>
      <c r="AK62">
        <v>13.562755964446755</v>
      </c>
      <c r="AL62">
        <v>0</v>
      </c>
      <c r="AM62">
        <v>4.8491042282362633</v>
      </c>
      <c r="AN62">
        <v>1.0521411528816684</v>
      </c>
      <c r="AO62">
        <v>0</v>
      </c>
      <c r="AP62">
        <v>2.7511859874186237</v>
      </c>
      <c r="AQ62">
        <v>0</v>
      </c>
      <c r="AR62">
        <v>14.225400000000004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980.14297774962756</v>
      </c>
      <c r="DN62">
        <v>32.716454792962224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7.922966844457747</v>
      </c>
      <c r="L63">
        <v>578.49348468278697</v>
      </c>
      <c r="M63">
        <v>28.214538188938963</v>
      </c>
      <c r="N63">
        <v>36.243234793886202</v>
      </c>
      <c r="O63">
        <v>0</v>
      </c>
      <c r="P63">
        <v>42.740095010254599</v>
      </c>
      <c r="Q63">
        <v>6.5231123286682795</v>
      </c>
      <c r="R63">
        <v>13.005733277800417</v>
      </c>
      <c r="S63">
        <v>4.4524214978968519</v>
      </c>
      <c r="T63">
        <v>0</v>
      </c>
      <c r="U63">
        <v>64.236886701001467</v>
      </c>
      <c r="V63">
        <v>5.3692361151079124</v>
      </c>
      <c r="W63">
        <v>13.964835669149576</v>
      </c>
      <c r="X63">
        <v>45.254524675077072</v>
      </c>
      <c r="Y63">
        <v>0</v>
      </c>
      <c r="Z63">
        <v>2.0250000000000004</v>
      </c>
      <c r="AA63">
        <v>12.929271077146675</v>
      </c>
      <c r="AB63">
        <v>12.122759863322539</v>
      </c>
      <c r="AC63">
        <v>8.9169461988419361</v>
      </c>
      <c r="AD63">
        <v>8.3897100029217224</v>
      </c>
      <c r="AE63">
        <v>15.166195283901365</v>
      </c>
      <c r="AF63">
        <v>2.4805001116356387</v>
      </c>
      <c r="AG63">
        <v>10.510441937853724</v>
      </c>
      <c r="AH63">
        <v>48.085310436000007</v>
      </c>
      <c r="AI63">
        <v>0</v>
      </c>
      <c r="AJ63">
        <v>0</v>
      </c>
      <c r="AK63">
        <v>13.562755964446755</v>
      </c>
      <c r="AL63">
        <v>0</v>
      </c>
      <c r="AM63">
        <v>4.8491042282362633</v>
      </c>
      <c r="AN63">
        <v>1.0521411528816684</v>
      </c>
      <c r="AO63">
        <v>0</v>
      </c>
      <c r="AP63">
        <v>3.5372391266810879</v>
      </c>
      <c r="AQ63">
        <v>0</v>
      </c>
      <c r="AR63">
        <v>14.225400000000004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981.41953361059689</v>
      </c>
      <c r="DN63">
        <v>32.759111616779592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7.922966844457747</v>
      </c>
      <c r="L64">
        <v>578.49348468278697</v>
      </c>
      <c r="M64">
        <v>28.214538188938963</v>
      </c>
      <c r="N64">
        <v>36.243234793886202</v>
      </c>
      <c r="O64">
        <v>0</v>
      </c>
      <c r="P64">
        <v>42.740095010254599</v>
      </c>
      <c r="Q64">
        <v>6.5231123286682795</v>
      </c>
      <c r="R64">
        <v>13.005733277800417</v>
      </c>
      <c r="S64">
        <v>4.4524214978968519</v>
      </c>
      <c r="T64">
        <v>0</v>
      </c>
      <c r="U64">
        <v>64.236886701001467</v>
      </c>
      <c r="V64">
        <v>5.3692361151079124</v>
      </c>
      <c r="W64">
        <v>13.964835669149576</v>
      </c>
      <c r="X64">
        <v>45.254524675077072</v>
      </c>
      <c r="Y64">
        <v>0</v>
      </c>
      <c r="Z64">
        <v>2.0250000000000004</v>
      </c>
      <c r="AA64">
        <v>12.929271077146675</v>
      </c>
      <c r="AB64">
        <v>12.122759863322539</v>
      </c>
      <c r="AC64">
        <v>8.9169461988419361</v>
      </c>
      <c r="AD64">
        <v>8.3897100029217224</v>
      </c>
      <c r="AE64">
        <v>15.166195283901365</v>
      </c>
      <c r="AF64">
        <v>2.4805001116356387</v>
      </c>
      <c r="AG64">
        <v>10.510441937853724</v>
      </c>
      <c r="AH64">
        <v>48.085310436000007</v>
      </c>
      <c r="AI64">
        <v>0</v>
      </c>
      <c r="AJ64">
        <v>0</v>
      </c>
      <c r="AK64">
        <v>13.562755964446755</v>
      </c>
      <c r="AL64">
        <v>0</v>
      </c>
      <c r="AM64">
        <v>4.8491042282362633</v>
      </c>
      <c r="AN64">
        <v>1.0521411528816684</v>
      </c>
      <c r="AO64">
        <v>0</v>
      </c>
      <c r="AP64">
        <v>3.5372391266810879</v>
      </c>
      <c r="AQ64">
        <v>0</v>
      </c>
      <c r="AR64">
        <v>14.225400000000004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981.41953361059689</v>
      </c>
      <c r="DN64">
        <v>32.759111616779592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7.922966844457747</v>
      </c>
      <c r="L65">
        <v>578.49348468278697</v>
      </c>
      <c r="M65">
        <v>28.214538188938963</v>
      </c>
      <c r="N65">
        <v>36.243234793886202</v>
      </c>
      <c r="O65">
        <v>0</v>
      </c>
      <c r="P65">
        <v>42.740095010254599</v>
      </c>
      <c r="Q65">
        <v>6.5231123286682795</v>
      </c>
      <c r="R65">
        <v>13.005733277800417</v>
      </c>
      <c r="S65">
        <v>4.4524214978968519</v>
      </c>
      <c r="T65">
        <v>0</v>
      </c>
      <c r="U65">
        <v>64.236886701001467</v>
      </c>
      <c r="V65">
        <v>5.3692361151079124</v>
      </c>
      <c r="W65">
        <v>13.964835669149576</v>
      </c>
      <c r="X65">
        <v>45.254524675077072</v>
      </c>
      <c r="Y65">
        <v>0</v>
      </c>
      <c r="Z65">
        <v>2.0250000000000004</v>
      </c>
      <c r="AA65">
        <v>12.929271077146675</v>
      </c>
      <c r="AB65">
        <v>12.122759863322539</v>
      </c>
      <c r="AC65">
        <v>8.9169461988419361</v>
      </c>
      <c r="AD65">
        <v>8.3897100029217224</v>
      </c>
      <c r="AE65">
        <v>15.166195283901365</v>
      </c>
      <c r="AF65">
        <v>2.4805001116356387</v>
      </c>
      <c r="AG65">
        <v>10.510441937853724</v>
      </c>
      <c r="AH65">
        <v>48.085310436000007</v>
      </c>
      <c r="AI65">
        <v>0</v>
      </c>
      <c r="AJ65">
        <v>0</v>
      </c>
      <c r="AK65">
        <v>13.562755964446755</v>
      </c>
      <c r="AL65">
        <v>0</v>
      </c>
      <c r="AM65">
        <v>4.8491042282362633</v>
      </c>
      <c r="AN65">
        <v>1.0712700606263004</v>
      </c>
      <c r="AO65">
        <v>0</v>
      </c>
      <c r="AP65">
        <v>3.5372391266810879</v>
      </c>
      <c r="AQ65">
        <v>0</v>
      </c>
      <c r="AR65">
        <v>14.225400000000004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981.43803925281304</v>
      </c>
      <c r="DN65">
        <v>32.759734882308038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7.922966844457747</v>
      </c>
      <c r="L66">
        <v>578.49348468278697</v>
      </c>
      <c r="M66">
        <v>28.214538188938963</v>
      </c>
      <c r="N66">
        <v>36.243234793886202</v>
      </c>
      <c r="O66">
        <v>0</v>
      </c>
      <c r="P66">
        <v>42.740095010254599</v>
      </c>
      <c r="Q66">
        <v>6.5231123286682795</v>
      </c>
      <c r="R66">
        <v>13.005733277800417</v>
      </c>
      <c r="S66">
        <v>4.4524214978968519</v>
      </c>
      <c r="T66">
        <v>0</v>
      </c>
      <c r="U66">
        <v>64.236886701001467</v>
      </c>
      <c r="V66">
        <v>5.3692361151079124</v>
      </c>
      <c r="W66">
        <v>13.964835669149576</v>
      </c>
      <c r="X66">
        <v>45.254524675077072</v>
      </c>
      <c r="Y66">
        <v>0</v>
      </c>
      <c r="Z66">
        <v>2.0250000000000004</v>
      </c>
      <c r="AA66">
        <v>12.929271077146675</v>
      </c>
      <c r="AB66">
        <v>12.122759863322539</v>
      </c>
      <c r="AC66">
        <v>8.9169461988419361</v>
      </c>
      <c r="AD66">
        <v>8.3897100029217224</v>
      </c>
      <c r="AE66">
        <v>15.166195283901365</v>
      </c>
      <c r="AF66">
        <v>2.4805001116356387</v>
      </c>
      <c r="AG66">
        <v>10.510441937853724</v>
      </c>
      <c r="AH66">
        <v>48.085310436000007</v>
      </c>
      <c r="AI66">
        <v>0</v>
      </c>
      <c r="AJ66">
        <v>0</v>
      </c>
      <c r="AK66">
        <v>13.562755964446755</v>
      </c>
      <c r="AL66">
        <v>0</v>
      </c>
      <c r="AM66">
        <v>4.8491042282362633</v>
      </c>
      <c r="AN66">
        <v>1.0712700606263004</v>
      </c>
      <c r="AO66">
        <v>0</v>
      </c>
      <c r="AP66">
        <v>3.5372391266810879</v>
      </c>
      <c r="AQ66">
        <v>0</v>
      </c>
      <c r="AR66">
        <v>14.225400000000004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981.43803925281304</v>
      </c>
      <c r="DN66">
        <v>32.759734882308038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8.1963819960085651</v>
      </c>
      <c r="L67">
        <v>578.49348468278697</v>
      </c>
      <c r="M67">
        <v>28.214538188938963</v>
      </c>
      <c r="N67">
        <v>36.243234793886202</v>
      </c>
      <c r="O67">
        <v>0</v>
      </c>
      <c r="P67">
        <v>42.740095010254599</v>
      </c>
      <c r="Q67">
        <v>6.3947997872782558</v>
      </c>
      <c r="R67">
        <v>13.005733277800417</v>
      </c>
      <c r="S67">
        <v>4.4524214978968519</v>
      </c>
      <c r="T67">
        <v>0</v>
      </c>
      <c r="U67">
        <v>64.236886701001467</v>
      </c>
      <c r="V67">
        <v>5.3692361151079124</v>
      </c>
      <c r="W67">
        <v>12.84764881561761</v>
      </c>
      <c r="X67">
        <v>45.254524675077072</v>
      </c>
      <c r="Y67">
        <v>0</v>
      </c>
      <c r="Z67">
        <v>2.0250000000000004</v>
      </c>
      <c r="AA67">
        <v>12.929271077146675</v>
      </c>
      <c r="AB67">
        <v>12.122759863322539</v>
      </c>
      <c r="AC67">
        <v>8.9169461988419361</v>
      </c>
      <c r="AD67">
        <v>8.3897100029217224</v>
      </c>
      <c r="AE67">
        <v>15.166195283901365</v>
      </c>
      <c r="AF67">
        <v>2.4805001116356387</v>
      </c>
      <c r="AG67">
        <v>10.510441937853724</v>
      </c>
      <c r="AH67">
        <v>48.085310436000007</v>
      </c>
      <c r="AI67">
        <v>0.97650021875070214</v>
      </c>
      <c r="AJ67">
        <v>0</v>
      </c>
      <c r="AK67">
        <v>13.562755964446755</v>
      </c>
      <c r="AL67">
        <v>0</v>
      </c>
      <c r="AM67">
        <v>4.8491042282362633</v>
      </c>
      <c r="AN67">
        <v>1.0712700606263004</v>
      </c>
      <c r="AO67">
        <v>0</v>
      </c>
      <c r="AP67">
        <v>3.5372391266810879</v>
      </c>
      <c r="AQ67">
        <v>0</v>
      </c>
      <c r="AR67">
        <v>14.225400000000004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981.44230025169281</v>
      </c>
      <c r="DN67">
        <v>32.759889858807796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8.1963819960085651</v>
      </c>
      <c r="L68">
        <v>578.49348468278697</v>
      </c>
      <c r="M68">
        <v>28.214538188938963</v>
      </c>
      <c r="N68">
        <v>36.243234793886202</v>
      </c>
      <c r="O68">
        <v>0</v>
      </c>
      <c r="P68">
        <v>42.740095010254599</v>
      </c>
      <c r="Q68">
        <v>6.3947997872782558</v>
      </c>
      <c r="R68">
        <v>13.005733277800417</v>
      </c>
      <c r="S68">
        <v>4.4524214978968519</v>
      </c>
      <c r="T68">
        <v>0</v>
      </c>
      <c r="U68">
        <v>64.236886701001467</v>
      </c>
      <c r="V68">
        <v>5.3692361151079124</v>
      </c>
      <c r="W68">
        <v>12.84764881561761</v>
      </c>
      <c r="X68">
        <v>45.254524675077072</v>
      </c>
      <c r="Y68">
        <v>0</v>
      </c>
      <c r="Z68">
        <v>2.0250000000000004</v>
      </c>
      <c r="AA68">
        <v>12.929271077146675</v>
      </c>
      <c r="AB68">
        <v>12.122759863322539</v>
      </c>
      <c r="AC68">
        <v>8.9169461988419361</v>
      </c>
      <c r="AD68">
        <v>8.3897100029217224</v>
      </c>
      <c r="AE68">
        <v>15.166195283901365</v>
      </c>
      <c r="AF68">
        <v>2.4805001116356387</v>
      </c>
      <c r="AG68">
        <v>10.510441937853724</v>
      </c>
      <c r="AH68">
        <v>48.085310436000007</v>
      </c>
      <c r="AI68">
        <v>4.6872001750005605</v>
      </c>
      <c r="AJ68">
        <v>0</v>
      </c>
      <c r="AK68">
        <v>13.562755964446755</v>
      </c>
      <c r="AL68">
        <v>0</v>
      </c>
      <c r="AM68">
        <v>4.8491042282362633</v>
      </c>
      <c r="AN68">
        <v>1.0712700606263004</v>
      </c>
      <c r="AO68">
        <v>0</v>
      </c>
      <c r="AP68">
        <v>3.5372391266810879</v>
      </c>
      <c r="AQ68">
        <v>0</v>
      </c>
      <c r="AR68">
        <v>14.225400000000004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985.03314465643518</v>
      </c>
      <c r="DN68">
        <v>32.879745410315309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8.1963819960085651</v>
      </c>
      <c r="L69">
        <v>578.49348468278697</v>
      </c>
      <c r="M69">
        <v>28.214538188938963</v>
      </c>
      <c r="N69">
        <v>36.243234793886202</v>
      </c>
      <c r="O69">
        <v>0</v>
      </c>
      <c r="P69">
        <v>42.740095010254599</v>
      </c>
      <c r="Q69">
        <v>6.3947997872782558</v>
      </c>
      <c r="R69">
        <v>13.005733277800417</v>
      </c>
      <c r="S69">
        <v>4.4524214978968519</v>
      </c>
      <c r="T69">
        <v>0</v>
      </c>
      <c r="U69">
        <v>64.236886701001467</v>
      </c>
      <c r="V69">
        <v>5.3692361151079124</v>
      </c>
      <c r="W69">
        <v>12.84764881561761</v>
      </c>
      <c r="X69">
        <v>45.254524675077072</v>
      </c>
      <c r="Y69">
        <v>0</v>
      </c>
      <c r="Z69">
        <v>2.0250000000000004</v>
      </c>
      <c r="AA69">
        <v>12.929271077146675</v>
      </c>
      <c r="AB69">
        <v>12.122759863322539</v>
      </c>
      <c r="AC69">
        <v>8.9169461988419361</v>
      </c>
      <c r="AD69">
        <v>11.212219245345123</v>
      </c>
      <c r="AE69">
        <v>15.166195283901365</v>
      </c>
      <c r="AF69">
        <v>2.4805001116356387</v>
      </c>
      <c r="AG69">
        <v>10.510441937853724</v>
      </c>
      <c r="AH69">
        <v>48.085310436000007</v>
      </c>
      <c r="AI69">
        <v>4.6872001750005605</v>
      </c>
      <c r="AJ69">
        <v>0</v>
      </c>
      <c r="AK69">
        <v>13.562755964446755</v>
      </c>
      <c r="AL69">
        <v>0</v>
      </c>
      <c r="AM69">
        <v>4.8491042282362633</v>
      </c>
      <c r="AN69">
        <v>1.0712700606263004</v>
      </c>
      <c r="AO69">
        <v>0</v>
      </c>
      <c r="AP69">
        <v>3.5372391266810879</v>
      </c>
      <c r="AQ69">
        <v>0</v>
      </c>
      <c r="AR69">
        <v>14.225400000000004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987.76448682733439</v>
      </c>
      <c r="DN69">
        <v>32.970912481839534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8.1963819960085651</v>
      </c>
      <c r="L70">
        <v>578.49348468278697</v>
      </c>
      <c r="M70">
        <v>28.214538188938963</v>
      </c>
      <c r="N70">
        <v>36.243234793886202</v>
      </c>
      <c r="O70">
        <v>0</v>
      </c>
      <c r="P70">
        <v>42.740095010254599</v>
      </c>
      <c r="Q70">
        <v>6.3947997872782558</v>
      </c>
      <c r="R70">
        <v>13.005733277800417</v>
      </c>
      <c r="S70">
        <v>4.4524214978968519</v>
      </c>
      <c r="T70">
        <v>0</v>
      </c>
      <c r="U70">
        <v>64.236886701001467</v>
      </c>
      <c r="V70">
        <v>5.3692361151079124</v>
      </c>
      <c r="W70">
        <v>12.84764881561761</v>
      </c>
      <c r="X70">
        <v>45.254524675077072</v>
      </c>
      <c r="Y70">
        <v>0</v>
      </c>
      <c r="Z70">
        <v>2.0250000000000004</v>
      </c>
      <c r="AA70">
        <v>12.929271077146675</v>
      </c>
      <c r="AB70">
        <v>12.122759863322539</v>
      </c>
      <c r="AC70">
        <v>8.9169461988419361</v>
      </c>
      <c r="AD70">
        <v>11.212219245345123</v>
      </c>
      <c r="AE70">
        <v>15.166195283901365</v>
      </c>
      <c r="AF70">
        <v>2.4805001116356387</v>
      </c>
      <c r="AG70">
        <v>10.510441937853724</v>
      </c>
      <c r="AH70">
        <v>44.125343672999996</v>
      </c>
      <c r="AI70">
        <v>4.6872001750005605</v>
      </c>
      <c r="AJ70">
        <v>0</v>
      </c>
      <c r="AK70">
        <v>13.562755964446755</v>
      </c>
      <c r="AL70">
        <v>0</v>
      </c>
      <c r="AM70">
        <v>4.8491042282362633</v>
      </c>
      <c r="AN70">
        <v>1.0712700606263004</v>
      </c>
      <c r="AO70">
        <v>0</v>
      </c>
      <c r="AP70">
        <v>3.1442125570498556</v>
      </c>
      <c r="AQ70">
        <v>0</v>
      </c>
      <c r="AR70">
        <v>14.225400000000004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983.55211845684835</v>
      </c>
      <c r="DN70">
        <v>32.83028751969421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9.2046677095040312</v>
      </c>
      <c r="L71">
        <v>578.49348468278697</v>
      </c>
      <c r="M71">
        <v>28.214538188938963</v>
      </c>
      <c r="N71">
        <v>36.243234793886202</v>
      </c>
      <c r="O71">
        <v>0</v>
      </c>
      <c r="P71">
        <v>42.740095010254599</v>
      </c>
      <c r="Q71">
        <v>6.3947997872782558</v>
      </c>
      <c r="R71">
        <v>13.005733277800417</v>
      </c>
      <c r="S71">
        <v>4.4524214978968519</v>
      </c>
      <c r="T71">
        <v>0</v>
      </c>
      <c r="U71">
        <v>64.236886701001467</v>
      </c>
      <c r="V71">
        <v>5.3692361151079124</v>
      </c>
      <c r="W71">
        <v>12.84764881561761</v>
      </c>
      <c r="X71">
        <v>45.254524675077072</v>
      </c>
      <c r="Y71">
        <v>0</v>
      </c>
      <c r="Z71">
        <v>2.0250000000000004</v>
      </c>
      <c r="AA71">
        <v>12.929271077146675</v>
      </c>
      <c r="AB71">
        <v>12.122759863322539</v>
      </c>
      <c r="AC71">
        <v>8.9169461988419361</v>
      </c>
      <c r="AD71">
        <v>11.212219245345123</v>
      </c>
      <c r="AE71">
        <v>15.166195283901365</v>
      </c>
      <c r="AF71">
        <v>2.4805001116356387</v>
      </c>
      <c r="AG71">
        <v>10.510441937853724</v>
      </c>
      <c r="AH71">
        <v>44.125343672999996</v>
      </c>
      <c r="AI71">
        <v>4.6872001750005605</v>
      </c>
      <c r="AJ71">
        <v>0</v>
      </c>
      <c r="AK71">
        <v>13.562755964446755</v>
      </c>
      <c r="AL71">
        <v>0</v>
      </c>
      <c r="AM71">
        <v>4.8491042282362633</v>
      </c>
      <c r="AN71">
        <v>1.0712700606263004</v>
      </c>
      <c r="AO71">
        <v>0</v>
      </c>
      <c r="AP71">
        <v>3.1442125570498556</v>
      </c>
      <c r="AQ71">
        <v>2.4742398622747492</v>
      </c>
      <c r="AR71">
        <v>14.902800000000003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987.57767825566771</v>
      </c>
      <c r="DN71">
        <v>32.964653296645054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9.4088854233755175</v>
      </c>
      <c r="L72">
        <v>578.49348468278697</v>
      </c>
      <c r="M72">
        <v>28.214538188938963</v>
      </c>
      <c r="N72">
        <v>36.243234793886202</v>
      </c>
      <c r="O72">
        <v>0</v>
      </c>
      <c r="P72">
        <v>42.740095010254599</v>
      </c>
      <c r="Q72">
        <v>6.3947997872782558</v>
      </c>
      <c r="R72">
        <v>13.005733277800417</v>
      </c>
      <c r="S72">
        <v>4.4524214978968519</v>
      </c>
      <c r="T72">
        <v>0</v>
      </c>
      <c r="U72">
        <v>64.236886701001467</v>
      </c>
      <c r="V72">
        <v>5.3692361151079124</v>
      </c>
      <c r="W72">
        <v>12.84764881561761</v>
      </c>
      <c r="X72">
        <v>45.254524675077072</v>
      </c>
      <c r="Y72">
        <v>0</v>
      </c>
      <c r="Z72">
        <v>2.0250000000000004</v>
      </c>
      <c r="AA72">
        <v>12.929271077146675</v>
      </c>
      <c r="AB72">
        <v>12.122759863322539</v>
      </c>
      <c r="AC72">
        <v>8.9169461988419361</v>
      </c>
      <c r="AD72">
        <v>11.212219245345123</v>
      </c>
      <c r="AE72">
        <v>15.166195283901365</v>
      </c>
      <c r="AF72">
        <v>2.4805001116356387</v>
      </c>
      <c r="AG72">
        <v>10.510441937853724</v>
      </c>
      <c r="AH72">
        <v>44.125343672999996</v>
      </c>
      <c r="AI72">
        <v>4.6872001750005605</v>
      </c>
      <c r="AJ72">
        <v>0</v>
      </c>
      <c r="AK72">
        <v>13.562755964446755</v>
      </c>
      <c r="AL72">
        <v>0</v>
      </c>
      <c r="AM72">
        <v>4.8491042282362633</v>
      </c>
      <c r="AN72">
        <v>1.0712700606263004</v>
      </c>
      <c r="AO72">
        <v>0</v>
      </c>
      <c r="AP72">
        <v>3.1442125570498556</v>
      </c>
      <c r="AQ72">
        <v>2.4742398622747492</v>
      </c>
      <c r="AR72">
        <v>14.902800000000003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987.77529973331275</v>
      </c>
      <c r="DN72">
        <v>32.971249532871525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9.3486258996588685</v>
      </c>
      <c r="L73">
        <v>578.49348468278697</v>
      </c>
      <c r="M73">
        <v>28.214538188938963</v>
      </c>
      <c r="N73">
        <v>36.243234793886202</v>
      </c>
      <c r="O73">
        <v>0</v>
      </c>
      <c r="P73">
        <v>41.648100030098654</v>
      </c>
      <c r="Q73">
        <v>5.400336566597483</v>
      </c>
      <c r="R73">
        <v>13.005733277800417</v>
      </c>
      <c r="S73">
        <v>4.4524214978968519</v>
      </c>
      <c r="T73">
        <v>0</v>
      </c>
      <c r="U73">
        <v>64.236886701001467</v>
      </c>
      <c r="V73">
        <v>5.3692361151079124</v>
      </c>
      <c r="W73">
        <v>12.84764881561761</v>
      </c>
      <c r="X73">
        <v>45.254524675077072</v>
      </c>
      <c r="Y73">
        <v>0</v>
      </c>
      <c r="Z73">
        <v>2.0250000000000004</v>
      </c>
      <c r="AA73">
        <v>12.929271077146675</v>
      </c>
      <c r="AB73">
        <v>12.122759863322539</v>
      </c>
      <c r="AC73">
        <v>8.9169461988419361</v>
      </c>
      <c r="AD73">
        <v>11.212219245345123</v>
      </c>
      <c r="AE73">
        <v>15.166195283901365</v>
      </c>
      <c r="AF73">
        <v>2.4805001116356387</v>
      </c>
      <c r="AG73">
        <v>10.510441937853724</v>
      </c>
      <c r="AH73">
        <v>44.125343672999996</v>
      </c>
      <c r="AI73">
        <v>4.6872001750005605</v>
      </c>
      <c r="AJ73">
        <v>0</v>
      </c>
      <c r="AK73">
        <v>13.562755964446755</v>
      </c>
      <c r="AL73">
        <v>0</v>
      </c>
      <c r="AM73">
        <v>4.8491042282362633</v>
      </c>
      <c r="AN73">
        <v>1.0712700606263004</v>
      </c>
      <c r="AO73">
        <v>0</v>
      </c>
      <c r="AP73">
        <v>3.5372391266810879</v>
      </c>
      <c r="AQ73">
        <v>2.4742398622747492</v>
      </c>
      <c r="AR73">
        <v>14.225400000000004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985.42270951541707</v>
      </c>
      <c r="DN73">
        <v>32.892748595845305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9.3486258996588685</v>
      </c>
      <c r="L74">
        <v>578.49348468278697</v>
      </c>
      <c r="M74">
        <v>28.214538188938963</v>
      </c>
      <c r="N74">
        <v>36.243234793886202</v>
      </c>
      <c r="O74">
        <v>0</v>
      </c>
      <c r="P74">
        <v>41.648100030098654</v>
      </c>
      <c r="Q74">
        <v>5.400336566597483</v>
      </c>
      <c r="R74">
        <v>13.005733277800417</v>
      </c>
      <c r="S74">
        <v>4.4524214978968519</v>
      </c>
      <c r="T74">
        <v>0</v>
      </c>
      <c r="U74">
        <v>64.236886701001467</v>
      </c>
      <c r="V74">
        <v>5.3692361151079124</v>
      </c>
      <c r="W74">
        <v>12.84764881561761</v>
      </c>
      <c r="X74">
        <v>45.254524675077072</v>
      </c>
      <c r="Y74">
        <v>0</v>
      </c>
      <c r="Z74">
        <v>2.0250000000000004</v>
      </c>
      <c r="AA74">
        <v>12.929271077146675</v>
      </c>
      <c r="AB74">
        <v>12.122759863322539</v>
      </c>
      <c r="AC74">
        <v>8.9169461988419361</v>
      </c>
      <c r="AD74">
        <v>11.212219245345123</v>
      </c>
      <c r="AE74">
        <v>15.166195283901365</v>
      </c>
      <c r="AF74">
        <v>2.4805001116356387</v>
      </c>
      <c r="AG74">
        <v>10.510441937853724</v>
      </c>
      <c r="AH74">
        <v>44.125343672999996</v>
      </c>
      <c r="AI74">
        <v>4.6872001750005605</v>
      </c>
      <c r="AJ74">
        <v>0</v>
      </c>
      <c r="AK74">
        <v>13.562755964446755</v>
      </c>
      <c r="AL74">
        <v>0</v>
      </c>
      <c r="AM74">
        <v>4.8491042282362633</v>
      </c>
      <c r="AN74">
        <v>1.0712700606263004</v>
      </c>
      <c r="AO74">
        <v>0</v>
      </c>
      <c r="AP74">
        <v>3.5372391266810879</v>
      </c>
      <c r="AQ74">
        <v>2.4742398622747492</v>
      </c>
      <c r="AR74">
        <v>14.225400000000004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985.42270951541707</v>
      </c>
      <c r="DN74">
        <v>32.892748595845305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8.5463957830128585</v>
      </c>
      <c r="L75">
        <v>578.49348468278697</v>
      </c>
      <c r="M75">
        <v>28.214538188938963</v>
      </c>
      <c r="N75">
        <v>36.243234793886202</v>
      </c>
      <c r="O75">
        <v>0</v>
      </c>
      <c r="P75">
        <v>41.187899969901352</v>
      </c>
      <c r="Q75">
        <v>5.3246684028072888</v>
      </c>
      <c r="R75">
        <v>13.005733277800417</v>
      </c>
      <c r="S75">
        <v>4.4524214978968519</v>
      </c>
      <c r="T75">
        <v>0</v>
      </c>
      <c r="U75">
        <v>64.236886701001467</v>
      </c>
      <c r="V75">
        <v>5.3692361151079124</v>
      </c>
      <c r="W75">
        <v>12.84764881561761</v>
      </c>
      <c r="X75">
        <v>45.254524675077072</v>
      </c>
      <c r="Y75">
        <v>0</v>
      </c>
      <c r="Z75">
        <v>2.0250000000000004</v>
      </c>
      <c r="AA75">
        <v>11.632272673996107</v>
      </c>
      <c r="AB75">
        <v>12.122759863322539</v>
      </c>
      <c r="AC75">
        <v>8.9169461988419361</v>
      </c>
      <c r="AD75">
        <v>11.212219245345123</v>
      </c>
      <c r="AE75">
        <v>15.166195283901365</v>
      </c>
      <c r="AF75">
        <v>2.4805001116356387</v>
      </c>
      <c r="AG75">
        <v>10.510441937853724</v>
      </c>
      <c r="AH75">
        <v>44.125343672999996</v>
      </c>
      <c r="AI75">
        <v>0.97650021875070214</v>
      </c>
      <c r="AJ75">
        <v>0</v>
      </c>
      <c r="AK75">
        <v>13.562755964446755</v>
      </c>
      <c r="AL75">
        <v>0</v>
      </c>
      <c r="AM75">
        <v>4.8491042282362633</v>
      </c>
      <c r="AN75">
        <v>1.0712700606263004</v>
      </c>
      <c r="AO75">
        <v>0</v>
      </c>
      <c r="AP75">
        <v>2.7511859874186237</v>
      </c>
      <c r="AQ75">
        <v>7.4227198737518547</v>
      </c>
      <c r="AR75">
        <v>14.225400000000004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983.30993832111267</v>
      </c>
      <c r="DN75">
        <v>32.822149962330201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7.7947980238652708</v>
      </c>
      <c r="L76">
        <v>544.64542469283219</v>
      </c>
      <c r="M76">
        <v>28.214538188938963</v>
      </c>
      <c r="N76">
        <v>36.243234793886202</v>
      </c>
      <c r="O76">
        <v>0</v>
      </c>
      <c r="P76">
        <v>41.187899969901352</v>
      </c>
      <c r="Q76">
        <v>5.3246684028072888</v>
      </c>
      <c r="R76">
        <v>13.005733277800417</v>
      </c>
      <c r="S76">
        <v>4.4524214978968519</v>
      </c>
      <c r="T76">
        <v>0</v>
      </c>
      <c r="U76">
        <v>64.236886701001467</v>
      </c>
      <c r="V76">
        <v>5.3692361151079124</v>
      </c>
      <c r="W76">
        <v>12.84764881561761</v>
      </c>
      <c r="X76">
        <v>45.254524675077072</v>
      </c>
      <c r="Y76">
        <v>0</v>
      </c>
      <c r="Z76">
        <v>2.0250000000000004</v>
      </c>
      <c r="AA76">
        <v>11.632272673996107</v>
      </c>
      <c r="AB76">
        <v>12.122759863322539</v>
      </c>
      <c r="AC76">
        <v>8.9169461988419361</v>
      </c>
      <c r="AD76">
        <v>11.212219245345123</v>
      </c>
      <c r="AE76">
        <v>15.166195283901365</v>
      </c>
      <c r="AF76">
        <v>2.4805001116356387</v>
      </c>
      <c r="AG76">
        <v>10.510441937853724</v>
      </c>
      <c r="AH76">
        <v>44.125343672999996</v>
      </c>
      <c r="AI76">
        <v>0.97650021875070214</v>
      </c>
      <c r="AJ76">
        <v>0</v>
      </c>
      <c r="AK76">
        <v>13.562755964446755</v>
      </c>
      <c r="AL76">
        <v>0</v>
      </c>
      <c r="AM76">
        <v>4.8491042282362633</v>
      </c>
      <c r="AN76">
        <v>1.0712700606263004</v>
      </c>
      <c r="AO76">
        <v>0</v>
      </c>
      <c r="AP76">
        <v>2.7511859874186237</v>
      </c>
      <c r="AQ76">
        <v>7.4227198737518547</v>
      </c>
      <c r="AR76">
        <v>14.225400000000004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949.82785015612467</v>
      </c>
      <c r="DN76">
        <v>31.704580378215827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7.1112601449882291</v>
      </c>
      <c r="L77">
        <v>535.85225907830011</v>
      </c>
      <c r="M77">
        <v>28.214538188938963</v>
      </c>
      <c r="N77">
        <v>36.243234793886202</v>
      </c>
      <c r="O77">
        <v>0</v>
      </c>
      <c r="P77">
        <v>41.187899969901352</v>
      </c>
      <c r="Q77">
        <v>5.3246684028072888</v>
      </c>
      <c r="R77">
        <v>13.005733277800417</v>
      </c>
      <c r="S77">
        <v>4.4524214978968519</v>
      </c>
      <c r="T77">
        <v>0</v>
      </c>
      <c r="U77">
        <v>64.236886701001467</v>
      </c>
      <c r="V77">
        <v>5.3692361151079124</v>
      </c>
      <c r="W77">
        <v>12.84764881561761</v>
      </c>
      <c r="X77">
        <v>45.254524675077072</v>
      </c>
      <c r="Y77">
        <v>0</v>
      </c>
      <c r="Z77">
        <v>2.0250000000000004</v>
      </c>
      <c r="AA77">
        <v>12.929271077146675</v>
      </c>
      <c r="AB77">
        <v>12.122759863322539</v>
      </c>
      <c r="AC77">
        <v>8.9169461988419361</v>
      </c>
      <c r="AD77">
        <v>11.212219245345123</v>
      </c>
      <c r="AE77">
        <v>15.166195283901365</v>
      </c>
      <c r="AF77">
        <v>2.4805001116356387</v>
      </c>
      <c r="AG77">
        <v>10.510441937853724</v>
      </c>
      <c r="AH77">
        <v>44.125343672999996</v>
      </c>
      <c r="AI77">
        <v>0.97650021875070214</v>
      </c>
      <c r="AJ77">
        <v>0</v>
      </c>
      <c r="AK77">
        <v>13.562755964446755</v>
      </c>
      <c r="AL77">
        <v>0</v>
      </c>
      <c r="AM77">
        <v>4.8491042282362633</v>
      </c>
      <c r="AN77">
        <v>1.0521411528816684</v>
      </c>
      <c r="AO77">
        <v>0</v>
      </c>
      <c r="AP77">
        <v>2.7511859874186237</v>
      </c>
      <c r="AQ77">
        <v>7.4227198737518547</v>
      </c>
      <c r="AR77">
        <v>14.225400000000004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941.89381447202857</v>
      </c>
      <c r="DN77">
        <v>31.439782064308819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6.4879952691948066</v>
      </c>
      <c r="L78">
        <v>550.18632896957581</v>
      </c>
      <c r="M78">
        <v>28.214538188938963</v>
      </c>
      <c r="N78">
        <v>36.243234793886202</v>
      </c>
      <c r="O78">
        <v>0</v>
      </c>
      <c r="P78">
        <v>41.187899969901352</v>
      </c>
      <c r="Q78">
        <v>5.3246684028072888</v>
      </c>
      <c r="R78">
        <v>13.005733277800417</v>
      </c>
      <c r="S78">
        <v>4.4524214978968519</v>
      </c>
      <c r="T78">
        <v>0</v>
      </c>
      <c r="U78">
        <v>64.236886701001467</v>
      </c>
      <c r="V78">
        <v>5.3692361151079124</v>
      </c>
      <c r="W78">
        <v>12.84764881561761</v>
      </c>
      <c r="X78">
        <v>45.254524675077072</v>
      </c>
      <c r="Y78">
        <v>0</v>
      </c>
      <c r="Z78">
        <v>2.0250000000000004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2.4805001116356387</v>
      </c>
      <c r="AG78">
        <v>10.510441937853724</v>
      </c>
      <c r="AH78">
        <v>44.125343672999996</v>
      </c>
      <c r="AI78">
        <v>3.1247998249994384</v>
      </c>
      <c r="AJ78">
        <v>0</v>
      </c>
      <c r="AK78">
        <v>13.562755964446755</v>
      </c>
      <c r="AL78">
        <v>0</v>
      </c>
      <c r="AM78">
        <v>4.8491042282362633</v>
      </c>
      <c r="AN78">
        <v>1.0521411528816684</v>
      </c>
      <c r="AO78">
        <v>0</v>
      </c>
      <c r="AP78">
        <v>2.7511859874186237</v>
      </c>
      <c r="AQ78">
        <v>7.4227198737518547</v>
      </c>
      <c r="AR78">
        <v>14.225400000000004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957.24066955385217</v>
      </c>
      <c r="DN78">
        <v>31.952031604216106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6.9948210196658982</v>
      </c>
      <c r="K79">
        <v>7.1715331480718483</v>
      </c>
      <c r="L79">
        <v>578.49348468278697</v>
      </c>
      <c r="M79">
        <v>28.214538188938963</v>
      </c>
      <c r="N79">
        <v>36.243234793886202</v>
      </c>
      <c r="O79">
        <v>0</v>
      </c>
      <c r="P79">
        <v>42.740095010254599</v>
      </c>
      <c r="Q79">
        <v>6.2680474079480657</v>
      </c>
      <c r="R79">
        <v>13.005733277800417</v>
      </c>
      <c r="S79">
        <v>4.4524214978968519</v>
      </c>
      <c r="T79">
        <v>0</v>
      </c>
      <c r="U79">
        <v>64.236886701001467</v>
      </c>
      <c r="V79">
        <v>5.3692361151079124</v>
      </c>
      <c r="W79">
        <v>12.84764881561761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12.122759863322539</v>
      </c>
      <c r="AC79">
        <v>9.3768000583310336</v>
      </c>
      <c r="AD79">
        <v>11.212219245345123</v>
      </c>
      <c r="AE79">
        <v>15.166195283901365</v>
      </c>
      <c r="AF79">
        <v>2.6317499500577406</v>
      </c>
      <c r="AG79">
        <v>10.510441937853724</v>
      </c>
      <c r="AH79">
        <v>48.085310436000007</v>
      </c>
      <c r="AI79">
        <v>20.067465517399739</v>
      </c>
      <c r="AJ79">
        <v>0</v>
      </c>
      <c r="AK79">
        <v>13.562755964446755</v>
      </c>
      <c r="AL79">
        <v>0</v>
      </c>
      <c r="AM79">
        <v>4.8491042282362633</v>
      </c>
      <c r="AN79">
        <v>1.0521411528816684</v>
      </c>
      <c r="AO79">
        <v>0</v>
      </c>
      <c r="AP79">
        <v>3.5372391266810879</v>
      </c>
      <c r="AQ79">
        <v>7.4227198737518547</v>
      </c>
      <c r="AR79">
        <v>14.902800000000003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1020.5915596593298</v>
      </c>
      <c r="DN79">
        <v>34.066894448560632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6.9948210196658982</v>
      </c>
      <c r="K80">
        <v>7.1715331480718483</v>
      </c>
      <c r="L80">
        <v>578.49348468278697</v>
      </c>
      <c r="M80">
        <v>28.214538188938963</v>
      </c>
      <c r="N80">
        <v>36.243234793886202</v>
      </c>
      <c r="O80">
        <v>0</v>
      </c>
      <c r="P80">
        <v>42.740095010254599</v>
      </c>
      <c r="Q80">
        <v>6.3560042030930681</v>
      </c>
      <c r="R80">
        <v>13.005733277800417</v>
      </c>
      <c r="S80">
        <v>4.4524214978968519</v>
      </c>
      <c r="T80">
        <v>0</v>
      </c>
      <c r="U80">
        <v>64.236886701001467</v>
      </c>
      <c r="V80">
        <v>5.3692361151079124</v>
      </c>
      <c r="W80">
        <v>12.84764881561761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12.122759863322539</v>
      </c>
      <c r="AC80">
        <v>9.3768000583310336</v>
      </c>
      <c r="AD80">
        <v>11.212219245345123</v>
      </c>
      <c r="AE80">
        <v>15.166195283901365</v>
      </c>
      <c r="AF80">
        <v>2.6317499500577406</v>
      </c>
      <c r="AG80">
        <v>10.510441937853724</v>
      </c>
      <c r="AH80">
        <v>48.085310436000007</v>
      </c>
      <c r="AI80">
        <v>20.067465517399739</v>
      </c>
      <c r="AJ80">
        <v>0</v>
      </c>
      <c r="AK80">
        <v>13.562755964446755</v>
      </c>
      <c r="AL80">
        <v>0</v>
      </c>
      <c r="AM80">
        <v>4.8491042282362633</v>
      </c>
      <c r="AN80">
        <v>1.0521411528816684</v>
      </c>
      <c r="AO80">
        <v>0</v>
      </c>
      <c r="AP80">
        <v>3.5372391266810879</v>
      </c>
      <c r="AQ80">
        <v>7.4227198737518547</v>
      </c>
      <c r="AR80">
        <v>14.902800000000003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1020.6766754036186</v>
      </c>
      <c r="DN80">
        <v>34.069735499417149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6.9948210196658982</v>
      </c>
      <c r="K81">
        <v>7.8550710269488908</v>
      </c>
      <c r="L81">
        <v>578.49348468278697</v>
      </c>
      <c r="M81">
        <v>28.214538188938963</v>
      </c>
      <c r="N81">
        <v>36.243234793886202</v>
      </c>
      <c r="O81">
        <v>0</v>
      </c>
      <c r="P81">
        <v>42.740095010254599</v>
      </c>
      <c r="Q81">
        <v>6.3560042030930681</v>
      </c>
      <c r="R81">
        <v>13.005733277800417</v>
      </c>
      <c r="S81">
        <v>4.4524214978968519</v>
      </c>
      <c r="T81">
        <v>0</v>
      </c>
      <c r="U81">
        <v>64.236886701001467</v>
      </c>
      <c r="V81">
        <v>5.3692361151079124</v>
      </c>
      <c r="W81">
        <v>12.84764881561761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12.122759863322539</v>
      </c>
      <c r="AC81">
        <v>9.3768000583310336</v>
      </c>
      <c r="AD81">
        <v>11.212219245345123</v>
      </c>
      <c r="AE81">
        <v>15.166195283901365</v>
      </c>
      <c r="AF81">
        <v>2.6317499500577406</v>
      </c>
      <c r="AG81">
        <v>10.510441937853724</v>
      </c>
      <c r="AH81">
        <v>48.085310436000007</v>
      </c>
      <c r="AI81">
        <v>20.067465517399739</v>
      </c>
      <c r="AJ81">
        <v>0</v>
      </c>
      <c r="AK81">
        <v>13.562755964446755</v>
      </c>
      <c r="AL81">
        <v>0</v>
      </c>
      <c r="AM81">
        <v>4.8491042282362633</v>
      </c>
      <c r="AN81">
        <v>1.0521411528816684</v>
      </c>
      <c r="AO81">
        <v>0</v>
      </c>
      <c r="AP81">
        <v>3.7337524114967038</v>
      </c>
      <c r="AQ81">
        <v>7.4227198737518547</v>
      </c>
      <c r="AR81">
        <v>14.225400000000004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1020.8727696319736</v>
      </c>
      <c r="DN81">
        <v>34.076292434754592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6.9948210196658982</v>
      </c>
      <c r="K82">
        <v>8.5386089058259333</v>
      </c>
      <c r="L82">
        <v>578.49348468278697</v>
      </c>
      <c r="M82">
        <v>28.214538188938963</v>
      </c>
      <c r="N82">
        <v>36.243234793886202</v>
      </c>
      <c r="O82">
        <v>0</v>
      </c>
      <c r="P82">
        <v>42.740095010254599</v>
      </c>
      <c r="Q82">
        <v>6.3560042030930681</v>
      </c>
      <c r="R82">
        <v>13.005733277800417</v>
      </c>
      <c r="S82">
        <v>4.4524214978968519</v>
      </c>
      <c r="T82">
        <v>0</v>
      </c>
      <c r="U82">
        <v>64.236886701001467</v>
      </c>
      <c r="V82">
        <v>5.3692361151079124</v>
      </c>
      <c r="W82">
        <v>12.84764881561761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12.122759863322539</v>
      </c>
      <c r="AC82">
        <v>9.3768000583310336</v>
      </c>
      <c r="AD82">
        <v>11.212219245345123</v>
      </c>
      <c r="AE82">
        <v>15.166195283901365</v>
      </c>
      <c r="AF82">
        <v>2.6317499500577406</v>
      </c>
      <c r="AG82">
        <v>10.510441937853724</v>
      </c>
      <c r="AH82">
        <v>48.085310436000007</v>
      </c>
      <c r="AI82">
        <v>20.067465517399739</v>
      </c>
      <c r="AJ82">
        <v>0</v>
      </c>
      <c r="AK82">
        <v>13.562755964446755</v>
      </c>
      <c r="AL82">
        <v>0</v>
      </c>
      <c r="AM82">
        <v>4.8491042282362633</v>
      </c>
      <c r="AN82">
        <v>1.0521411528816684</v>
      </c>
      <c r="AO82">
        <v>0</v>
      </c>
      <c r="AP82">
        <v>3.7337524114967038</v>
      </c>
      <c r="AQ82">
        <v>7.4227198737518547</v>
      </c>
      <c r="AR82">
        <v>14.225400000000004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1021.534229237363</v>
      </c>
      <c r="DN82">
        <v>34.098370708242314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6.9948210196658982</v>
      </c>
      <c r="K83">
        <v>9.4088854233755175</v>
      </c>
      <c r="L83">
        <v>578.49348468278697</v>
      </c>
      <c r="M83">
        <v>28.214538188938963</v>
      </c>
      <c r="N83">
        <v>36.243234793886202</v>
      </c>
      <c r="O83">
        <v>0</v>
      </c>
      <c r="P83">
        <v>42.740095010254599</v>
      </c>
      <c r="Q83">
        <v>6.3560042030930681</v>
      </c>
      <c r="R83">
        <v>13.005733277800417</v>
      </c>
      <c r="S83">
        <v>4.4524214978968519</v>
      </c>
      <c r="T83">
        <v>0</v>
      </c>
      <c r="U83">
        <v>64.236886701001467</v>
      </c>
      <c r="V83">
        <v>5.3692361151079124</v>
      </c>
      <c r="W83">
        <v>12.84764881561761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12.122759863322539</v>
      </c>
      <c r="AC83">
        <v>9.3768000583310336</v>
      </c>
      <c r="AD83">
        <v>11.212219245345123</v>
      </c>
      <c r="AE83">
        <v>15.166195283901365</v>
      </c>
      <c r="AF83">
        <v>2.6317499500577406</v>
      </c>
      <c r="AG83">
        <v>10.510441937853724</v>
      </c>
      <c r="AH83">
        <v>48.085310436000007</v>
      </c>
      <c r="AI83">
        <v>20.067465517399739</v>
      </c>
      <c r="AJ83">
        <v>0</v>
      </c>
      <c r="AK83">
        <v>13.562755964446755</v>
      </c>
      <c r="AL83">
        <v>0</v>
      </c>
      <c r="AM83">
        <v>4.8491042282362633</v>
      </c>
      <c r="AN83">
        <v>1.0521411528816684</v>
      </c>
      <c r="AO83">
        <v>0</v>
      </c>
      <c r="AP83">
        <v>3.7337524114967038</v>
      </c>
      <c r="AQ83">
        <v>7.4227198737518547</v>
      </c>
      <c r="AR83">
        <v>14.225400000000004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1022.3763958201449</v>
      </c>
      <c r="DN83">
        <v>34.126480643010083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6.9948210196658982</v>
      </c>
      <c r="K84">
        <v>9.4088854233755175</v>
      </c>
      <c r="L84">
        <v>578.49348468278697</v>
      </c>
      <c r="M84">
        <v>28.214538188938963</v>
      </c>
      <c r="N84">
        <v>36.243234793886202</v>
      </c>
      <c r="O84">
        <v>0</v>
      </c>
      <c r="P84">
        <v>42.740095010254599</v>
      </c>
      <c r="Q84">
        <v>6.3560042030930681</v>
      </c>
      <c r="R84">
        <v>13.005733277800417</v>
      </c>
      <c r="S84">
        <v>4.4524214978968519</v>
      </c>
      <c r="T84">
        <v>0</v>
      </c>
      <c r="U84">
        <v>64.236886701001467</v>
      </c>
      <c r="V84">
        <v>5.3692361151079124</v>
      </c>
      <c r="W84">
        <v>12.84764881561761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12.122759863322539</v>
      </c>
      <c r="AC84">
        <v>9.3768000583310336</v>
      </c>
      <c r="AD84">
        <v>11.212219245345123</v>
      </c>
      <c r="AE84">
        <v>15.166195283901365</v>
      </c>
      <c r="AF84">
        <v>2.6317499500577406</v>
      </c>
      <c r="AG84">
        <v>10.510441937853724</v>
      </c>
      <c r="AH84">
        <v>48.085310436000007</v>
      </c>
      <c r="AI84">
        <v>20.067465517399739</v>
      </c>
      <c r="AJ84">
        <v>0</v>
      </c>
      <c r="AK84">
        <v>13.562755964446755</v>
      </c>
      <c r="AL84">
        <v>0</v>
      </c>
      <c r="AM84">
        <v>4.8491042282362633</v>
      </c>
      <c r="AN84">
        <v>1.0521411528816684</v>
      </c>
      <c r="AO84">
        <v>0</v>
      </c>
      <c r="AP84">
        <v>2.7511859874186237</v>
      </c>
      <c r="AQ84">
        <v>7.4227198737518547</v>
      </c>
      <c r="AR84">
        <v>14.225400000000004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1021.4256240324894</v>
      </c>
      <c r="DN84">
        <v>34.094686006587352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1.5012830688990504</v>
      </c>
      <c r="H85">
        <v>0</v>
      </c>
      <c r="I85">
        <v>0</v>
      </c>
      <c r="J85">
        <v>15.658985756064858</v>
      </c>
      <c r="K85">
        <v>9.4088854233755157</v>
      </c>
      <c r="L85">
        <v>578.49716901917941</v>
      </c>
      <c r="M85">
        <v>28.214538188938963</v>
      </c>
      <c r="N85">
        <v>36.243234793886202</v>
      </c>
      <c r="O85">
        <v>0</v>
      </c>
      <c r="P85">
        <v>42.740095010254599</v>
      </c>
      <c r="Q85">
        <v>6.3560042030930681</v>
      </c>
      <c r="R85">
        <v>13.005733277800417</v>
      </c>
      <c r="S85">
        <v>4.4524214978968519</v>
      </c>
      <c r="T85">
        <v>0</v>
      </c>
      <c r="U85">
        <v>64.236886701001467</v>
      </c>
      <c r="V85">
        <v>5.3692361151079124</v>
      </c>
      <c r="W85">
        <v>12.84764881561761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12.679000057914179</v>
      </c>
      <c r="AC85">
        <v>9.3768000583310336</v>
      </c>
      <c r="AD85">
        <v>11.212219245345123</v>
      </c>
      <c r="AE85">
        <v>15.166195283901365</v>
      </c>
      <c r="AF85">
        <v>2.6317499500577406</v>
      </c>
      <c r="AG85">
        <v>10.510441937853724</v>
      </c>
      <c r="AH85">
        <v>48.085310436000007</v>
      </c>
      <c r="AI85">
        <v>1.9529998541661984</v>
      </c>
      <c r="AJ85">
        <v>0</v>
      </c>
      <c r="AK85">
        <v>13.562755964446755</v>
      </c>
      <c r="AL85">
        <v>0</v>
      </c>
      <c r="AM85">
        <v>4.8491042282362633</v>
      </c>
      <c r="AN85">
        <v>1.0521411528816684</v>
      </c>
      <c r="AO85">
        <v>0</v>
      </c>
      <c r="AP85">
        <v>3.7337524114967038</v>
      </c>
      <c r="AQ85">
        <v>7.4227198737518547</v>
      </c>
      <c r="AR85">
        <v>14.225400000000004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1042.2437766123273</v>
      </c>
      <c r="DN85">
        <v>6.8700065238760439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0.13281235177036074</v>
      </c>
      <c r="H86">
        <v>0</v>
      </c>
      <c r="I86">
        <v>0</v>
      </c>
      <c r="J86">
        <v>15.658985756064858</v>
      </c>
      <c r="K86">
        <v>9.4088854233755157</v>
      </c>
      <c r="L86">
        <v>578.49716901917941</v>
      </c>
      <c r="M86">
        <v>28.214538188938963</v>
      </c>
      <c r="N86">
        <v>36.243234793886202</v>
      </c>
      <c r="O86">
        <v>0</v>
      </c>
      <c r="P86">
        <v>42.740095010254599</v>
      </c>
      <c r="Q86">
        <v>6.3560042030930681</v>
      </c>
      <c r="R86">
        <v>13.005733277800417</v>
      </c>
      <c r="S86">
        <v>4.4524214978968519</v>
      </c>
      <c r="T86">
        <v>0</v>
      </c>
      <c r="U86">
        <v>64.236886701001467</v>
      </c>
      <c r="V86">
        <v>5.3692361151079124</v>
      </c>
      <c r="W86">
        <v>12.84764881561761</v>
      </c>
      <c r="X86">
        <v>45.254524675077072</v>
      </c>
      <c r="Y86">
        <v>0</v>
      </c>
      <c r="Z86">
        <v>4.0216500000000011</v>
      </c>
      <c r="AA86">
        <v>12.929271077146675</v>
      </c>
      <c r="AB86">
        <v>12.270000000000001</v>
      </c>
      <c r="AC86">
        <v>8.9169461988419361</v>
      </c>
      <c r="AD86">
        <v>11.212219245345123</v>
      </c>
      <c r="AE86">
        <v>15.166195283901365</v>
      </c>
      <c r="AF86">
        <v>2.4805001116356387</v>
      </c>
      <c r="AG86">
        <v>10.510441937853724</v>
      </c>
      <c r="AH86">
        <v>44.125343672999996</v>
      </c>
      <c r="AI86">
        <v>0.97650021875070214</v>
      </c>
      <c r="AJ86">
        <v>0</v>
      </c>
      <c r="AK86">
        <v>13.562755964446755</v>
      </c>
      <c r="AL86">
        <v>0</v>
      </c>
      <c r="AM86">
        <v>4.8491042282362633</v>
      </c>
      <c r="AN86">
        <v>1.0521411528816684</v>
      </c>
      <c r="AO86">
        <v>0</v>
      </c>
      <c r="AP86">
        <v>3.7337524114967038</v>
      </c>
      <c r="AQ86">
        <v>7.4227198737518547</v>
      </c>
      <c r="AR86">
        <v>14.225400000000004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1033.2094597212317</v>
      </c>
      <c r="DN86">
        <v>6.5684575436020944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15.658985756064858</v>
      </c>
      <c r="K87">
        <v>9.4088854233755139</v>
      </c>
      <c r="L87">
        <v>578.49716901917941</v>
      </c>
      <c r="M87">
        <v>28.214538188938963</v>
      </c>
      <c r="N87">
        <v>36.243234793886202</v>
      </c>
      <c r="O87">
        <v>0</v>
      </c>
      <c r="P87">
        <v>42.740095010254599</v>
      </c>
      <c r="Q87">
        <v>6.3560042030930681</v>
      </c>
      <c r="R87">
        <v>13.005733277800417</v>
      </c>
      <c r="S87">
        <v>4.4524214978968519</v>
      </c>
      <c r="T87">
        <v>0</v>
      </c>
      <c r="U87">
        <v>64.236886701001467</v>
      </c>
      <c r="V87">
        <v>5.3692361151079124</v>
      </c>
      <c r="W87">
        <v>12.84764881561761</v>
      </c>
      <c r="X87">
        <v>45.254524675077072</v>
      </c>
      <c r="Y87">
        <v>0</v>
      </c>
      <c r="Z87">
        <v>4.0216500000000011</v>
      </c>
      <c r="AA87">
        <v>12.929271077146675</v>
      </c>
      <c r="AB87">
        <v>12.270000000000001</v>
      </c>
      <c r="AC87">
        <v>8.9169461988419361</v>
      </c>
      <c r="AD87">
        <v>11.212219245345123</v>
      </c>
      <c r="AE87">
        <v>15.166195283901365</v>
      </c>
      <c r="AF87">
        <v>2.4805001116356387</v>
      </c>
      <c r="AG87">
        <v>10.510441937853724</v>
      </c>
      <c r="AH87">
        <v>44.125343672999996</v>
      </c>
      <c r="AI87">
        <v>0.97650021875070214</v>
      </c>
      <c r="AJ87">
        <v>0</v>
      </c>
      <c r="AK87">
        <v>13.562755964446755</v>
      </c>
      <c r="AL87">
        <v>0</v>
      </c>
      <c r="AM87">
        <v>4.8491042282362633</v>
      </c>
      <c r="AN87">
        <v>1.0521411528816684</v>
      </c>
      <c r="AO87">
        <v>0</v>
      </c>
      <c r="AP87">
        <v>3.7337524114967038</v>
      </c>
      <c r="AQ87">
        <v>7.4227198737518547</v>
      </c>
      <c r="AR87">
        <v>14.225400000000004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1016.730534641195</v>
      </c>
      <c r="DN87">
        <v>22.91457027186819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15.658985756064858</v>
      </c>
      <c r="K88">
        <v>9.4088854233755139</v>
      </c>
      <c r="L88">
        <v>578.49716901917941</v>
      </c>
      <c r="M88">
        <v>28.214538188938963</v>
      </c>
      <c r="N88">
        <v>36.243234793886202</v>
      </c>
      <c r="O88">
        <v>0</v>
      </c>
      <c r="P88">
        <v>42.740095010254599</v>
      </c>
      <c r="Q88">
        <v>6.3560042030930681</v>
      </c>
      <c r="R88">
        <v>13.005733277800417</v>
      </c>
      <c r="S88">
        <v>4.4524214978968519</v>
      </c>
      <c r="T88">
        <v>0</v>
      </c>
      <c r="U88">
        <v>64.236886701001467</v>
      </c>
      <c r="V88">
        <v>5.3692361151079124</v>
      </c>
      <c r="W88">
        <v>12.84764881561761</v>
      </c>
      <c r="X88">
        <v>45.254524675077072</v>
      </c>
      <c r="Y88">
        <v>0</v>
      </c>
      <c r="Z88">
        <v>4.0216500000000011</v>
      </c>
      <c r="AA88">
        <v>12.929271077146675</v>
      </c>
      <c r="AB88">
        <v>12.270000000000001</v>
      </c>
      <c r="AC88">
        <v>8.9169461988419361</v>
      </c>
      <c r="AD88">
        <v>11.212219245345123</v>
      </c>
      <c r="AE88">
        <v>15.166195283901365</v>
      </c>
      <c r="AF88">
        <v>2.4805001116356387</v>
      </c>
      <c r="AG88">
        <v>10.510441937853724</v>
      </c>
      <c r="AH88">
        <v>44.125343672999996</v>
      </c>
      <c r="AI88">
        <v>0.97650021875070214</v>
      </c>
      <c r="AJ88">
        <v>0</v>
      </c>
      <c r="AK88">
        <v>13.562755964446755</v>
      </c>
      <c r="AL88">
        <v>0</v>
      </c>
      <c r="AM88">
        <v>4.8491042282362633</v>
      </c>
      <c r="AN88">
        <v>1.0521411528816684</v>
      </c>
      <c r="AO88">
        <v>0</v>
      </c>
      <c r="AP88">
        <v>3.7337524114967038</v>
      </c>
      <c r="AQ88">
        <v>7.4227198737518547</v>
      </c>
      <c r="AR88">
        <v>14.225400000000004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1016.730534641195</v>
      </c>
      <c r="DN88">
        <v>22.91457027186819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15.658985756064858</v>
      </c>
      <c r="K89">
        <v>9.4088854233755139</v>
      </c>
      <c r="L89">
        <v>578.49716901917941</v>
      </c>
      <c r="M89">
        <v>28.214538188938963</v>
      </c>
      <c r="N89">
        <v>36.243234793886202</v>
      </c>
      <c r="O89">
        <v>0</v>
      </c>
      <c r="P89">
        <v>42.740095010254599</v>
      </c>
      <c r="Q89">
        <v>6.3560042030930681</v>
      </c>
      <c r="R89">
        <v>13.005733277800417</v>
      </c>
      <c r="S89">
        <v>4.4524214978968519</v>
      </c>
      <c r="T89">
        <v>0</v>
      </c>
      <c r="U89">
        <v>64.236886701001467</v>
      </c>
      <c r="V89">
        <v>5.3692361151079124</v>
      </c>
      <c r="W89">
        <v>12.84764881561761</v>
      </c>
      <c r="X89">
        <v>45.254524675077072</v>
      </c>
      <c r="Y89">
        <v>0</v>
      </c>
      <c r="Z89">
        <v>4.0216500000000011</v>
      </c>
      <c r="AA89">
        <v>12.929271077146675</v>
      </c>
      <c r="AB89">
        <v>12.270000000000001</v>
      </c>
      <c r="AC89">
        <v>8.9169461988419361</v>
      </c>
      <c r="AD89">
        <v>11.212219245345123</v>
      </c>
      <c r="AE89">
        <v>15.166195283901365</v>
      </c>
      <c r="AF89">
        <v>2.4805001116356387</v>
      </c>
      <c r="AG89">
        <v>10.510441937853724</v>
      </c>
      <c r="AH89">
        <v>44.125343672999996</v>
      </c>
      <c r="AI89">
        <v>0.97650021875070214</v>
      </c>
      <c r="AJ89">
        <v>0</v>
      </c>
      <c r="AK89">
        <v>13.562755964446755</v>
      </c>
      <c r="AL89">
        <v>0</v>
      </c>
      <c r="AM89">
        <v>4.8491042282362633</v>
      </c>
      <c r="AN89">
        <v>1.0521411528816684</v>
      </c>
      <c r="AO89">
        <v>0</v>
      </c>
      <c r="AP89">
        <v>2.3581594177873915</v>
      </c>
      <c r="AQ89">
        <v>7.4227198737518547</v>
      </c>
      <c r="AR89">
        <v>14.225400000000004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1004.7865348634517</v>
      </c>
      <c r="DN89">
        <v>33.482977055902296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15.658985756064858</v>
      </c>
      <c r="K90">
        <v>9.4088854233755139</v>
      </c>
      <c r="L90">
        <v>578.49716901917941</v>
      </c>
      <c r="M90">
        <v>28.214538188938963</v>
      </c>
      <c r="N90">
        <v>36.243234793886202</v>
      </c>
      <c r="O90">
        <v>0</v>
      </c>
      <c r="P90">
        <v>42.740095010254599</v>
      </c>
      <c r="Q90">
        <v>6.3560042030930681</v>
      </c>
      <c r="R90">
        <v>13.005733277800417</v>
      </c>
      <c r="S90">
        <v>4.4524214978968519</v>
      </c>
      <c r="T90">
        <v>0</v>
      </c>
      <c r="U90">
        <v>64.236886701001467</v>
      </c>
      <c r="V90">
        <v>5.3692361151079124</v>
      </c>
      <c r="W90">
        <v>12.84764881561761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12.679000057914179</v>
      </c>
      <c r="AC90">
        <v>9.3768000583310336</v>
      </c>
      <c r="AD90">
        <v>11.212219245345123</v>
      </c>
      <c r="AE90">
        <v>15.166195283901365</v>
      </c>
      <c r="AF90">
        <v>4.9610002232712764</v>
      </c>
      <c r="AG90">
        <v>10.510441937853724</v>
      </c>
      <c r="AH90">
        <v>44.125343672999996</v>
      </c>
      <c r="AI90">
        <v>0.97650021875070214</v>
      </c>
      <c r="AJ90">
        <v>0</v>
      </c>
      <c r="AK90">
        <v>13.562755964446755</v>
      </c>
      <c r="AL90">
        <v>0</v>
      </c>
      <c r="AM90">
        <v>4.8491042282362633</v>
      </c>
      <c r="AN90">
        <v>1.0521411528816684</v>
      </c>
      <c r="AO90">
        <v>0</v>
      </c>
      <c r="AP90">
        <v>2.3581594177873915</v>
      </c>
      <c r="AQ90">
        <v>7.4227198737518547</v>
      </c>
      <c r="AR90">
        <v>14.225400000000004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1009.9735796379848</v>
      </c>
      <c r="DN90">
        <v>33.656111310408235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15.658985756064858</v>
      </c>
      <c r="K91">
        <v>9.4088854233755139</v>
      </c>
      <c r="L91">
        <v>578.49716901917941</v>
      </c>
      <c r="M91">
        <v>28.214538188938963</v>
      </c>
      <c r="N91">
        <v>36.243234793886202</v>
      </c>
      <c r="O91">
        <v>0</v>
      </c>
      <c r="P91">
        <v>42.740095010254599</v>
      </c>
      <c r="Q91">
        <v>6.3560042030930681</v>
      </c>
      <c r="R91">
        <v>13.005733277800417</v>
      </c>
      <c r="S91">
        <v>4.4524214978968519</v>
      </c>
      <c r="T91">
        <v>0</v>
      </c>
      <c r="U91">
        <v>64.236886701001467</v>
      </c>
      <c r="V91">
        <v>5.3692361151079124</v>
      </c>
      <c r="W91">
        <v>12.84764881561761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12.679000057914179</v>
      </c>
      <c r="AC91">
        <v>9.3768000583310336</v>
      </c>
      <c r="AD91">
        <v>11.212219245345123</v>
      </c>
      <c r="AE91">
        <v>15.166195283901365</v>
      </c>
      <c r="AF91">
        <v>4.9610002232712764</v>
      </c>
      <c r="AG91">
        <v>10.510441937853724</v>
      </c>
      <c r="AH91">
        <v>44.125343672999996</v>
      </c>
      <c r="AI91">
        <v>0.97650021875070214</v>
      </c>
      <c r="AJ91">
        <v>0</v>
      </c>
      <c r="AK91">
        <v>13.562755964446755</v>
      </c>
      <c r="AL91">
        <v>0</v>
      </c>
      <c r="AM91">
        <v>4.8491042282362633</v>
      </c>
      <c r="AN91">
        <v>1.0521411528816684</v>
      </c>
      <c r="AO91">
        <v>0</v>
      </c>
      <c r="AP91">
        <v>2.3581594177873915</v>
      </c>
      <c r="AQ91">
        <v>7.4227198737518547</v>
      </c>
      <c r="AR91">
        <v>14.225400000000004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1009.9735796379848</v>
      </c>
      <c r="DN91">
        <v>33.656111310408235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15.658985756064858</v>
      </c>
      <c r="K92">
        <v>9.4088854233755139</v>
      </c>
      <c r="L92">
        <v>578.49716901917941</v>
      </c>
      <c r="M92">
        <v>28.214538188938963</v>
      </c>
      <c r="N92">
        <v>36.243234793886202</v>
      </c>
      <c r="O92">
        <v>0</v>
      </c>
      <c r="P92">
        <v>42.740095010254599</v>
      </c>
      <c r="Q92">
        <v>6.3560042030930681</v>
      </c>
      <c r="R92">
        <v>13.005733277800417</v>
      </c>
      <c r="S92">
        <v>4.4524214978968519</v>
      </c>
      <c r="T92">
        <v>0</v>
      </c>
      <c r="U92">
        <v>64.236886701001467</v>
      </c>
      <c r="V92">
        <v>5.3692361151079124</v>
      </c>
      <c r="W92">
        <v>12.84764881561761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12.679000057914179</v>
      </c>
      <c r="AC92">
        <v>9.3768000583310336</v>
      </c>
      <c r="AD92">
        <v>11.212219245345123</v>
      </c>
      <c r="AE92">
        <v>15.166195283901365</v>
      </c>
      <c r="AF92">
        <v>4.9610002232712764</v>
      </c>
      <c r="AG92">
        <v>10.510441937853724</v>
      </c>
      <c r="AH92">
        <v>44.125343672999996</v>
      </c>
      <c r="AI92">
        <v>0.97650021875070214</v>
      </c>
      <c r="AJ92">
        <v>0</v>
      </c>
      <c r="AK92">
        <v>13.562755964446755</v>
      </c>
      <c r="AL92">
        <v>0</v>
      </c>
      <c r="AM92">
        <v>4.8491042282362633</v>
      </c>
      <c r="AN92">
        <v>1.0521411528816684</v>
      </c>
      <c r="AO92">
        <v>0</v>
      </c>
      <c r="AP92">
        <v>2.3581594177873915</v>
      </c>
      <c r="AQ92">
        <v>7.4227198737518547</v>
      </c>
      <c r="AR92">
        <v>14.225400000000004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1009.9735796379848</v>
      </c>
      <c r="DN92">
        <v>33.656111310408235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15.658985756064858</v>
      </c>
      <c r="K93">
        <v>9.4088854233755139</v>
      </c>
      <c r="L93">
        <v>578.49716901917941</v>
      </c>
      <c r="M93">
        <v>28.214538188938963</v>
      </c>
      <c r="N93">
        <v>36.243234793886202</v>
      </c>
      <c r="O93">
        <v>0</v>
      </c>
      <c r="P93">
        <v>42.740095010254599</v>
      </c>
      <c r="Q93">
        <v>6.3072000607776424</v>
      </c>
      <c r="R93">
        <v>13.005733277800417</v>
      </c>
      <c r="S93">
        <v>4.4524214978968519</v>
      </c>
      <c r="T93">
        <v>0</v>
      </c>
      <c r="U93">
        <v>64.236886701001467</v>
      </c>
      <c r="V93">
        <v>5.3692361151079124</v>
      </c>
      <c r="W93">
        <v>12.84764881561761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12.679000057914179</v>
      </c>
      <c r="AC93">
        <v>9.3768000583310336</v>
      </c>
      <c r="AD93">
        <v>11.212219245345123</v>
      </c>
      <c r="AE93">
        <v>15.166195283901365</v>
      </c>
      <c r="AF93">
        <v>4.9610002232712764</v>
      </c>
      <c r="AG93">
        <v>10.510441937853724</v>
      </c>
      <c r="AH93">
        <v>44.125343672999996</v>
      </c>
      <c r="AI93">
        <v>0.97650021875070214</v>
      </c>
      <c r="AJ93">
        <v>0</v>
      </c>
      <c r="AK93">
        <v>13.562755964446755</v>
      </c>
      <c r="AL93">
        <v>0</v>
      </c>
      <c r="AM93">
        <v>4.8491042282362633</v>
      </c>
      <c r="AN93">
        <v>1.0521411528816684</v>
      </c>
      <c r="AO93">
        <v>0</v>
      </c>
      <c r="AP93">
        <v>3.3407258418654719</v>
      </c>
      <c r="AQ93">
        <v>7.4227198737518547</v>
      </c>
      <c r="AR93">
        <v>14.225400000000004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1010.8771235514595</v>
      </c>
      <c r="DN93">
        <v>33.686329678696112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15.658985756064858</v>
      </c>
      <c r="K94">
        <v>9.4088854233755139</v>
      </c>
      <c r="L94">
        <v>578.49716901917941</v>
      </c>
      <c r="M94">
        <v>28.214538188938963</v>
      </c>
      <c r="N94">
        <v>36.243234793886202</v>
      </c>
      <c r="O94">
        <v>0</v>
      </c>
      <c r="P94">
        <v>42.740095010254599</v>
      </c>
      <c r="Q94">
        <v>6.3072000607776424</v>
      </c>
      <c r="R94">
        <v>13.005733277800417</v>
      </c>
      <c r="S94">
        <v>4.4524214978968519</v>
      </c>
      <c r="T94">
        <v>0</v>
      </c>
      <c r="U94">
        <v>64.236886701001467</v>
      </c>
      <c r="V94">
        <v>5.3692361151079124</v>
      </c>
      <c r="W94">
        <v>12.84764881561761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12.679000057914179</v>
      </c>
      <c r="AC94">
        <v>9.3768000583310336</v>
      </c>
      <c r="AD94">
        <v>11.212219245345123</v>
      </c>
      <c r="AE94">
        <v>15.166195283901365</v>
      </c>
      <c r="AF94">
        <v>4.9610002232712764</v>
      </c>
      <c r="AG94">
        <v>10.510441937853724</v>
      </c>
      <c r="AH94">
        <v>44.125343672999996</v>
      </c>
      <c r="AI94">
        <v>0.97650021875070214</v>
      </c>
      <c r="AJ94">
        <v>0</v>
      </c>
      <c r="AK94">
        <v>13.562755964446755</v>
      </c>
      <c r="AL94">
        <v>0</v>
      </c>
      <c r="AM94">
        <v>4.8491042282362633</v>
      </c>
      <c r="AN94">
        <v>1.0521411528816684</v>
      </c>
      <c r="AO94">
        <v>0</v>
      </c>
      <c r="AP94">
        <v>3.3407258418654719</v>
      </c>
      <c r="AQ94">
        <v>7.4227198737518547</v>
      </c>
      <c r="AR94">
        <v>14.225400000000004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1010.8771235514595</v>
      </c>
      <c r="DN94">
        <v>33.686329678696112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15.658985756064858</v>
      </c>
      <c r="K95">
        <v>9.4088854233755139</v>
      </c>
      <c r="L95">
        <v>578.49716901917941</v>
      </c>
      <c r="M95">
        <v>28.214538188938963</v>
      </c>
      <c r="N95">
        <v>36.243234793886202</v>
      </c>
      <c r="O95">
        <v>0</v>
      </c>
      <c r="P95">
        <v>42.740095010254599</v>
      </c>
      <c r="Q95">
        <v>6.3072000607776424</v>
      </c>
      <c r="R95">
        <v>13.005733277800417</v>
      </c>
      <c r="S95">
        <v>4.4524214978968519</v>
      </c>
      <c r="T95">
        <v>0</v>
      </c>
      <c r="U95">
        <v>64.236886701001467</v>
      </c>
      <c r="V95">
        <v>5.3692361151079124</v>
      </c>
      <c r="W95">
        <v>12.84764881561761</v>
      </c>
      <c r="X95">
        <v>45.254524675077072</v>
      </c>
      <c r="Y95">
        <v>0</v>
      </c>
      <c r="Z95">
        <v>2.0094750000000006</v>
      </c>
      <c r="AA95">
        <v>12.929271077146675</v>
      </c>
      <c r="AB95">
        <v>12.270000000000001</v>
      </c>
      <c r="AC95">
        <v>8.9169461988419361</v>
      </c>
      <c r="AD95">
        <v>11.212219245345123</v>
      </c>
      <c r="AE95">
        <v>15.166195283901365</v>
      </c>
      <c r="AF95">
        <v>4.9004998766132415</v>
      </c>
      <c r="AG95">
        <v>10.510441937853724</v>
      </c>
      <c r="AH95">
        <v>44.125343672999996</v>
      </c>
      <c r="AI95">
        <v>0.97650021875070214</v>
      </c>
      <c r="AJ95">
        <v>0</v>
      </c>
      <c r="AK95">
        <v>13.562755964446755</v>
      </c>
      <c r="AL95">
        <v>0</v>
      </c>
      <c r="AM95">
        <v>4.8491042282362633</v>
      </c>
      <c r="AN95">
        <v>1.0521411528816684</v>
      </c>
      <c r="AO95">
        <v>0.5411952000000001</v>
      </c>
      <c r="AP95">
        <v>3.3407258418654719</v>
      </c>
      <c r="AQ95">
        <v>7.4227198737518547</v>
      </c>
      <c r="AR95">
        <v>14.225400000000004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1006.6084450880664</v>
      </c>
      <c r="DN95">
        <v>33.543849078027733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15.658985756064858</v>
      </c>
      <c r="K96">
        <v>9.4088854233755139</v>
      </c>
      <c r="L96">
        <v>578.49716901917941</v>
      </c>
      <c r="M96">
        <v>28.214538188938963</v>
      </c>
      <c r="N96">
        <v>36.243234793886202</v>
      </c>
      <c r="O96">
        <v>0</v>
      </c>
      <c r="P96">
        <v>42.740095010254599</v>
      </c>
      <c r="Q96">
        <v>6.3072000607776424</v>
      </c>
      <c r="R96">
        <v>13.005733277800417</v>
      </c>
      <c r="S96">
        <v>4.4524214978968519</v>
      </c>
      <c r="T96">
        <v>0</v>
      </c>
      <c r="U96">
        <v>64.236886701001467</v>
      </c>
      <c r="V96">
        <v>5.3692361151079124</v>
      </c>
      <c r="W96">
        <v>12.84764881561761</v>
      </c>
      <c r="X96">
        <v>45.254524675077072</v>
      </c>
      <c r="Y96">
        <v>0</v>
      </c>
      <c r="Z96">
        <v>2.0094750000000006</v>
      </c>
      <c r="AA96">
        <v>12.929271077146675</v>
      </c>
      <c r="AB96">
        <v>12.270000000000001</v>
      </c>
      <c r="AC96">
        <v>8.9169461988419361</v>
      </c>
      <c r="AD96">
        <v>11.212219245345123</v>
      </c>
      <c r="AE96">
        <v>15.166195283901365</v>
      </c>
      <c r="AF96">
        <v>4.9004998766132415</v>
      </c>
      <c r="AG96">
        <v>10.510441937853724</v>
      </c>
      <c r="AH96">
        <v>44.125343672999996</v>
      </c>
      <c r="AI96">
        <v>0.97650021875070214</v>
      </c>
      <c r="AJ96">
        <v>0</v>
      </c>
      <c r="AK96">
        <v>13.562755964446755</v>
      </c>
      <c r="AL96">
        <v>0</v>
      </c>
      <c r="AM96">
        <v>4.8491042282362633</v>
      </c>
      <c r="AN96">
        <v>1.0521411528816684</v>
      </c>
      <c r="AO96">
        <v>0.5411952000000001</v>
      </c>
      <c r="AP96">
        <v>3.3407258418654719</v>
      </c>
      <c r="AQ96">
        <v>7.4227198737518547</v>
      </c>
      <c r="AR96">
        <v>14.225400000000004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1006.6084450880664</v>
      </c>
      <c r="DN96">
        <v>33.543849078027733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15.658985756064858</v>
      </c>
      <c r="K97">
        <v>9.4088854233755139</v>
      </c>
      <c r="L97">
        <v>578.49716901917941</v>
      </c>
      <c r="M97">
        <v>28.214538188938963</v>
      </c>
      <c r="N97">
        <v>36.243234793886202</v>
      </c>
      <c r="O97">
        <v>0</v>
      </c>
      <c r="P97">
        <v>42.740095010254599</v>
      </c>
      <c r="Q97">
        <v>6.3072000607776424</v>
      </c>
      <c r="R97">
        <v>13.005733277800417</v>
      </c>
      <c r="S97">
        <v>5.0980817293120655</v>
      </c>
      <c r="T97">
        <v>0</v>
      </c>
      <c r="U97">
        <v>64.236886701001467</v>
      </c>
      <c r="V97">
        <v>5.3692361151079124</v>
      </c>
      <c r="W97">
        <v>13.026443804568082</v>
      </c>
      <c r="X97">
        <v>45.254524675077072</v>
      </c>
      <c r="Y97">
        <v>0</v>
      </c>
      <c r="Z97">
        <v>2.0094750000000006</v>
      </c>
      <c r="AA97">
        <v>12.929271077146675</v>
      </c>
      <c r="AB97">
        <v>12.270000000000001</v>
      </c>
      <c r="AC97">
        <v>8.9169461988419361</v>
      </c>
      <c r="AD97">
        <v>11.212219245345123</v>
      </c>
      <c r="AE97">
        <v>15.166195283901365</v>
      </c>
      <c r="AF97">
        <v>4.9004998766132415</v>
      </c>
      <c r="AG97">
        <v>10.510441937853724</v>
      </c>
      <c r="AH97">
        <v>44.125343672999996</v>
      </c>
      <c r="AI97">
        <v>0.97650021875070214</v>
      </c>
      <c r="AJ97">
        <v>0</v>
      </c>
      <c r="AK97">
        <v>13.562755964446755</v>
      </c>
      <c r="AL97">
        <v>0</v>
      </c>
      <c r="AM97">
        <v>4.8491042282362633</v>
      </c>
      <c r="AN97">
        <v>1.0521411528816684</v>
      </c>
      <c r="AO97">
        <v>0.5411952000000001</v>
      </c>
      <c r="AP97">
        <v>1.9651328481561596</v>
      </c>
      <c r="AQ97">
        <v>7.4227198737518547</v>
      </c>
      <c r="AR97">
        <v>14.225400000000004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1006.0753296819748</v>
      </c>
      <c r="DN97">
        <v>33.525826710775831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15.658985756064858</v>
      </c>
      <c r="K98">
        <v>9.4088854233755139</v>
      </c>
      <c r="L98">
        <v>578.49716901917941</v>
      </c>
      <c r="M98">
        <v>28.214538188938963</v>
      </c>
      <c r="N98">
        <v>36.243234793886202</v>
      </c>
      <c r="O98">
        <v>0</v>
      </c>
      <c r="P98">
        <v>42.740095010254599</v>
      </c>
      <c r="Q98">
        <v>6.3072000607776424</v>
      </c>
      <c r="R98">
        <v>13.005733277800417</v>
      </c>
      <c r="S98">
        <v>6.3894109785316324</v>
      </c>
      <c r="T98">
        <v>0</v>
      </c>
      <c r="U98">
        <v>64.236886701001467</v>
      </c>
      <c r="V98">
        <v>5.3692361151079124</v>
      </c>
      <c r="W98">
        <v>13.033846624539605</v>
      </c>
      <c r="X98">
        <v>45.254524675077072</v>
      </c>
      <c r="Y98">
        <v>0</v>
      </c>
      <c r="Z98">
        <v>2.0094750000000006</v>
      </c>
      <c r="AA98">
        <v>12.929271077146675</v>
      </c>
      <c r="AB98">
        <v>12.270000000000001</v>
      </c>
      <c r="AC98">
        <v>8.9169461988419361</v>
      </c>
      <c r="AD98">
        <v>11.212219245345123</v>
      </c>
      <c r="AE98">
        <v>15.166195283901365</v>
      </c>
      <c r="AF98">
        <v>4.9004998766132415</v>
      </c>
      <c r="AG98">
        <v>10.510441937853724</v>
      </c>
      <c r="AH98">
        <v>44.125343672999996</v>
      </c>
      <c r="AI98">
        <v>0.97650021875070214</v>
      </c>
      <c r="AJ98">
        <v>0</v>
      </c>
      <c r="AK98">
        <v>13.562755964446755</v>
      </c>
      <c r="AL98">
        <v>0</v>
      </c>
      <c r="AM98">
        <v>4.8491042282362633</v>
      </c>
      <c r="AN98">
        <v>1.0521411528816684</v>
      </c>
      <c r="AO98">
        <v>0.5411952000000001</v>
      </c>
      <c r="AP98">
        <v>1.9651328481561596</v>
      </c>
      <c r="AQ98">
        <v>7.4227198737518547</v>
      </c>
      <c r="AR98">
        <v>14.225400000000004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1007.3323892035559</v>
      </c>
      <c r="DN98">
        <v>33.567499258385695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4.0852385516735278E-4</v>
      </c>
      <c r="H99">
        <f t="shared" si="2"/>
        <v>0</v>
      </c>
      <c r="I99">
        <f t="shared" si="2"/>
        <v>0</v>
      </c>
      <c r="J99">
        <f t="shared" si="2"/>
        <v>8.9623430565203485E-2</v>
      </c>
      <c r="K99">
        <f t="shared" si="2"/>
        <v>0.17647983380887675</v>
      </c>
      <c r="L99">
        <f t="shared" si="2"/>
        <v>11.906688138386022</v>
      </c>
      <c r="M99">
        <f t="shared" si="2"/>
        <v>0.51897770320828329</v>
      </c>
      <c r="N99">
        <f t="shared" si="2"/>
        <v>0.86983763505326783</v>
      </c>
      <c r="O99">
        <f t="shared" si="2"/>
        <v>0</v>
      </c>
      <c r="P99">
        <f t="shared" si="2"/>
        <v>1.0170536126644067</v>
      </c>
      <c r="Q99">
        <f t="shared" si="2"/>
        <v>0.12591964792088073</v>
      </c>
      <c r="R99">
        <f t="shared" si="2"/>
        <v>0.26793676444490899</v>
      </c>
      <c r="S99">
        <f t="shared" si="2"/>
        <v>0.12428717594232878</v>
      </c>
      <c r="T99">
        <f t="shared" si="2"/>
        <v>0</v>
      </c>
      <c r="U99">
        <f t="shared" si="2"/>
        <v>1.5390976434834056</v>
      </c>
      <c r="V99">
        <f t="shared" si="2"/>
        <v>0.11860075179856132</v>
      </c>
      <c r="W99">
        <f t="shared" si="2"/>
        <v>0.27352368482684364</v>
      </c>
      <c r="X99">
        <f t="shared" si="2"/>
        <v>1.0358828709295806</v>
      </c>
      <c r="Y99">
        <f t="shared" si="2"/>
        <v>0</v>
      </c>
      <c r="Z99">
        <f t="shared" si="2"/>
        <v>9.1554974999999941E-2</v>
      </c>
      <c r="AA99">
        <f t="shared" si="2"/>
        <v>0.30965400664994547</v>
      </c>
      <c r="AB99">
        <f t="shared" si="2"/>
        <v>0.29207507728498372</v>
      </c>
      <c r="AC99">
        <f t="shared" si="2"/>
        <v>0.21538627035067379</v>
      </c>
      <c r="AD99">
        <f t="shared" si="2"/>
        <v>0.25006726384076461</v>
      </c>
      <c r="AE99">
        <f t="shared" si="2"/>
        <v>0.35635363348519394</v>
      </c>
      <c r="AF99">
        <f t="shared" si="2"/>
        <v>6.6224813831548837E-2</v>
      </c>
      <c r="AG99">
        <f t="shared" si="2"/>
        <v>0.25225060650848879</v>
      </c>
      <c r="AH99">
        <f t="shared" si="2"/>
        <v>1.1322676332674999</v>
      </c>
      <c r="AI99">
        <f t="shared" si="2"/>
        <v>9.3413163843977298E-2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0.1163785014776705</v>
      </c>
      <c r="AN99">
        <f t="shared" si="2"/>
        <v>2.4581836752993441E-2</v>
      </c>
      <c r="AO99">
        <f t="shared" si="2"/>
        <v>5.4119520000000013E-4</v>
      </c>
      <c r="AP99">
        <f t="shared" si="2"/>
        <v>6.4141936163817137E-2</v>
      </c>
      <c r="AQ99">
        <f t="shared" si="2"/>
        <v>7.9794238571100531E-2</v>
      </c>
      <c r="AR99">
        <f t="shared" si="2"/>
        <v>0.34344180000000035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21.614423847686542</v>
      </c>
      <c r="DN99">
        <f t="shared" si="3"/>
        <v>0.70186091523448257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0.142616239597217</v>
      </c>
      <c r="K3">
        <v>0.146905608937834</v>
      </c>
      <c r="L3">
        <v>0.4741560062338363</v>
      </c>
      <c r="M3">
        <v>6.4769400000000019E-2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6.5853008109677105E-2</v>
      </c>
      <c r="S3">
        <v>3.2680431622744761E-2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0.18312378522060008</v>
      </c>
      <c r="AE3">
        <v>0.25506527265105428</v>
      </c>
      <c r="AF3">
        <v>3.8009516278700049E-2</v>
      </c>
      <c r="AG3">
        <v>1.8256275534692945</v>
      </c>
      <c r="AH3">
        <v>3.3123658104000002</v>
      </c>
      <c r="AI3">
        <v>7.9434842965766694E-2</v>
      </c>
      <c r="AJ3">
        <v>0</v>
      </c>
      <c r="AK3">
        <v>3.3142219430478694</v>
      </c>
      <c r="AL3">
        <v>0</v>
      </c>
      <c r="AM3">
        <v>7.8481625613950931E-2</v>
      </c>
      <c r="AN3">
        <v>3.3768344280022439E-3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0.24291189999999996</v>
      </c>
      <c r="BA3">
        <v>0.17545820000000006</v>
      </c>
      <c r="BB3">
        <v>0.14417500000000003</v>
      </c>
      <c r="BC3">
        <v>130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137.5951502958753</v>
      </c>
      <c r="DN3">
        <v>4.5986012593839485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0.142616239597217</v>
      </c>
      <c r="K4">
        <v>0.146905608937834</v>
      </c>
      <c r="L4">
        <v>0.4741560062338363</v>
      </c>
      <c r="M4">
        <v>6.4769400000000019E-2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0.18312378522060008</v>
      </c>
      <c r="AE4">
        <v>0.25506527265105428</v>
      </c>
      <c r="AF4">
        <v>3.8009516278700049E-2</v>
      </c>
      <c r="AG4">
        <v>1.8256275534692945</v>
      </c>
      <c r="AH4">
        <v>3.3123658104000002</v>
      </c>
      <c r="AI4">
        <v>7.9434842965766694E-2</v>
      </c>
      <c r="AJ4">
        <v>0</v>
      </c>
      <c r="AK4">
        <v>3.3142219430478694</v>
      </c>
      <c r="AL4">
        <v>0</v>
      </c>
      <c r="AM4">
        <v>7.8481625613950931E-2</v>
      </c>
      <c r="AN4">
        <v>3.3768344280022439E-3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0.24291189999999996</v>
      </c>
      <c r="BA4">
        <v>0.17545820000000006</v>
      </c>
      <c r="BB4">
        <v>0.14417500000000003</v>
      </c>
      <c r="BC4">
        <v>130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137.5951502958753</v>
      </c>
      <c r="DN4">
        <v>4.5986012593839485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0.142616239597217</v>
      </c>
      <c r="K5">
        <v>0.146905608937834</v>
      </c>
      <c r="L5">
        <v>0.4741560062338363</v>
      </c>
      <c r="M5">
        <v>6.4769400000000019E-2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0.18312378522060008</v>
      </c>
      <c r="AE5">
        <v>0.25506527265105428</v>
      </c>
      <c r="AF5">
        <v>3.8009516278700049E-2</v>
      </c>
      <c r="AG5">
        <v>1.8256275534692945</v>
      </c>
      <c r="AH5">
        <v>3.3123658104000002</v>
      </c>
      <c r="AI5">
        <v>1.6548928707208366E-2</v>
      </c>
      <c r="AJ5">
        <v>0</v>
      </c>
      <c r="AK5">
        <v>3.3142219430478694</v>
      </c>
      <c r="AL5">
        <v>0</v>
      </c>
      <c r="AM5">
        <v>7.8481625613950931E-2</v>
      </c>
      <c r="AN5">
        <v>3.3768344280022439E-3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0.24291189999999996</v>
      </c>
      <c r="BA5">
        <v>0.17545820000000006</v>
      </c>
      <c r="BB5">
        <v>0.14417500000000003</v>
      </c>
      <c r="BC5">
        <v>130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137.53429559567994</v>
      </c>
      <c r="DN5">
        <v>4.5965700453207319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0.142616239597217</v>
      </c>
      <c r="K6">
        <v>0.146905608937834</v>
      </c>
      <c r="L6">
        <v>0.4741560062338363</v>
      </c>
      <c r="M6">
        <v>6.4769400000000019E-2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0.18312378522060008</v>
      </c>
      <c r="AE6">
        <v>0.25506527265105428</v>
      </c>
      <c r="AF6">
        <v>3.8009516278700049E-2</v>
      </c>
      <c r="AG6">
        <v>1.8256275534692945</v>
      </c>
      <c r="AH6">
        <v>3.3123658104000002</v>
      </c>
      <c r="AI6">
        <v>1.6548928707208366E-2</v>
      </c>
      <c r="AJ6">
        <v>0</v>
      </c>
      <c r="AK6">
        <v>3.3142219430478694</v>
      </c>
      <c r="AL6">
        <v>0</v>
      </c>
      <c r="AM6">
        <v>7.8481625613950931E-2</v>
      </c>
      <c r="AN6">
        <v>3.3768344280022439E-3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0.24291189999999996</v>
      </c>
      <c r="BA6">
        <v>0.17545820000000006</v>
      </c>
      <c r="BB6">
        <v>0.14417500000000003</v>
      </c>
      <c r="BC6">
        <v>130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137.53429559567994</v>
      </c>
      <c r="DN6">
        <v>4.5965700453207319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0.11777900336715201</v>
      </c>
      <c r="K7">
        <v>0.146905608937834</v>
      </c>
      <c r="L7">
        <v>0.4741560062338363</v>
      </c>
      <c r="M7">
        <v>6.4769400000000019E-2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0.18312378522060008</v>
      </c>
      <c r="AE7">
        <v>0.25506527265105428</v>
      </c>
      <c r="AF7">
        <v>3.8009516278700049E-2</v>
      </c>
      <c r="AG7">
        <v>1.8256275534692945</v>
      </c>
      <c r="AH7">
        <v>3.3123658104000002</v>
      </c>
      <c r="AI7">
        <v>1.6548928707208366E-2</v>
      </c>
      <c r="AJ7">
        <v>0</v>
      </c>
      <c r="AK7">
        <v>3.3142219430478694</v>
      </c>
      <c r="AL7">
        <v>0</v>
      </c>
      <c r="AM7">
        <v>7.8481625613950931E-2</v>
      </c>
      <c r="AN7">
        <v>3.3768344280022439E-3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0.24291189999999996</v>
      </c>
      <c r="BA7">
        <v>0.17545820000000006</v>
      </c>
      <c r="BB7">
        <v>0.14417500000000003</v>
      </c>
      <c r="BC7">
        <v>100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108.48026156638021</v>
      </c>
      <c r="DN7">
        <v>3.6257668383903963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5.8889501683576005E-2</v>
      </c>
      <c r="K8">
        <v>0.146905608937834</v>
      </c>
      <c r="L8">
        <v>0.4741560062338363</v>
      </c>
      <c r="M8">
        <v>6.4769400000000019E-2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0.18312378522060008</v>
      </c>
      <c r="AE8">
        <v>0.25506527265105428</v>
      </c>
      <c r="AF8">
        <v>3.8009516278700049E-2</v>
      </c>
      <c r="AG8">
        <v>1.8256275534692945</v>
      </c>
      <c r="AH8">
        <v>3.3123658104000002</v>
      </c>
      <c r="AI8">
        <v>1.6548928707208366E-2</v>
      </c>
      <c r="AJ8">
        <v>0</v>
      </c>
      <c r="AK8">
        <v>3.3142219430478694</v>
      </c>
      <c r="AL8">
        <v>0</v>
      </c>
      <c r="AM8">
        <v>7.8481625613950931E-2</v>
      </c>
      <c r="AN8">
        <v>3.3768344280022439E-3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0.24291189999999996</v>
      </c>
      <c r="BA8">
        <v>0.17545820000000006</v>
      </c>
      <c r="BB8">
        <v>0.14417500000000003</v>
      </c>
      <c r="BC8">
        <v>100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108.42327648843744</v>
      </c>
      <c r="DN8">
        <v>3.623862414649599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5.8889501683576005E-2</v>
      </c>
      <c r="K9">
        <v>0.146905608937834</v>
      </c>
      <c r="L9">
        <v>0.4741560062338363</v>
      </c>
      <c r="M9">
        <v>6.4769400000000019E-2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0.18312378522060008</v>
      </c>
      <c r="AE9">
        <v>0.25506527265105428</v>
      </c>
      <c r="AF9">
        <v>3.8009516278700049E-2</v>
      </c>
      <c r="AG9">
        <v>1.8256275534692945</v>
      </c>
      <c r="AH9">
        <v>3.3123658104000002</v>
      </c>
      <c r="AI9">
        <v>1.6548928707208366E-2</v>
      </c>
      <c r="AJ9">
        <v>0</v>
      </c>
      <c r="AK9">
        <v>3.3142219430478694</v>
      </c>
      <c r="AL9">
        <v>0</v>
      </c>
      <c r="AM9">
        <v>7.8481625613950931E-2</v>
      </c>
      <c r="AN9">
        <v>3.3768344280022439E-3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0.17545820000000006</v>
      </c>
      <c r="BB9">
        <v>0.14417500000000003</v>
      </c>
      <c r="BC9">
        <v>60.000000000000007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69.71327648843743</v>
      </c>
      <c r="DN9">
        <v>2.3338624146495999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5.8889501683576005E-2</v>
      </c>
      <c r="K10">
        <v>0.146905608937834</v>
      </c>
      <c r="L10">
        <v>0.4741560062338363</v>
      </c>
      <c r="M10">
        <v>6.4769400000000019E-2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0.18312378522060008</v>
      </c>
      <c r="AE10">
        <v>0.25506527265105428</v>
      </c>
      <c r="AF10">
        <v>3.8009516278700049E-2</v>
      </c>
      <c r="AG10">
        <v>1.8256275534692945</v>
      </c>
      <c r="AH10">
        <v>3.3123658104000002</v>
      </c>
      <c r="AI10">
        <v>1.6548928707208366E-2</v>
      </c>
      <c r="AJ10">
        <v>0</v>
      </c>
      <c r="AK10">
        <v>3.3142219430478694</v>
      </c>
      <c r="AL10">
        <v>0</v>
      </c>
      <c r="AM10">
        <v>7.8481625613950931E-2</v>
      </c>
      <c r="AN10">
        <v>3.3768344280022439E-3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0.17545820000000006</v>
      </c>
      <c r="BB10">
        <v>0.14417500000000003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66.813276488437438</v>
      </c>
      <c r="DN10">
        <v>2.2338624146495984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5.8889501683576005E-2</v>
      </c>
      <c r="K11">
        <v>0.146905608937834</v>
      </c>
      <c r="L11">
        <v>0.4741560062338363</v>
      </c>
      <c r="M11">
        <v>6.4769400000000019E-2</v>
      </c>
      <c r="N11">
        <v>0.14666791508106336</v>
      </c>
      <c r="O11">
        <v>0.16296656298774748</v>
      </c>
      <c r="P11">
        <v>0.2690694229939361</v>
      </c>
      <c r="Q11">
        <v>1.9900080191761781E-2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0.18312378522060008</v>
      </c>
      <c r="AE11">
        <v>0.25506527265105428</v>
      </c>
      <c r="AF11">
        <v>3.8009516278700049E-2</v>
      </c>
      <c r="AG11">
        <v>1.8256275534692945</v>
      </c>
      <c r="AH11">
        <v>3.3123658104000002</v>
      </c>
      <c r="AI11">
        <v>1.6548928707208366E-2</v>
      </c>
      <c r="AJ11">
        <v>0</v>
      </c>
      <c r="AK11">
        <v>3.3142219430478694</v>
      </c>
      <c r="AL11">
        <v>0</v>
      </c>
      <c r="AM11">
        <v>7.8481625613950931E-2</v>
      </c>
      <c r="AN11">
        <v>3.3768344280022439E-3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0.17545820000000006</v>
      </c>
      <c r="BB11">
        <v>0.14417500000000003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31.003276488437436</v>
      </c>
      <c r="DN11">
        <v>1.0438624146495936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5.8889501683576005E-2</v>
      </c>
      <c r="K12">
        <v>0.146905608937834</v>
      </c>
      <c r="L12">
        <v>0.4741560062338363</v>
      </c>
      <c r="M12">
        <v>6.4769400000000019E-2</v>
      </c>
      <c r="N12">
        <v>0.14666791508106336</v>
      </c>
      <c r="O12">
        <v>0.16296656298774748</v>
      </c>
      <c r="P12">
        <v>0.2690694229939361</v>
      </c>
      <c r="Q12">
        <v>1.9900080191761781E-2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0.18312378522060008</v>
      </c>
      <c r="AE12">
        <v>0.25506527265105428</v>
      </c>
      <c r="AF12">
        <v>3.8009516278700049E-2</v>
      </c>
      <c r="AG12">
        <v>1.8256275534692945</v>
      </c>
      <c r="AH12">
        <v>3.3123658104000002</v>
      </c>
      <c r="AI12">
        <v>1.6548928707208366E-2</v>
      </c>
      <c r="AJ12">
        <v>0</v>
      </c>
      <c r="AK12">
        <v>3.3142219430478694</v>
      </c>
      <c r="AL12">
        <v>0</v>
      </c>
      <c r="AM12">
        <v>7.8481625613950931E-2</v>
      </c>
      <c r="AN12">
        <v>3.3768344280022439E-3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0.24291189999999996</v>
      </c>
      <c r="BA12">
        <v>0.17545820000000006</v>
      </c>
      <c r="BB12">
        <v>0.14417500000000003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31.003276488437436</v>
      </c>
      <c r="DN12">
        <v>1.0438624146495936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5.8889501683576005E-2</v>
      </c>
      <c r="K13">
        <v>0.146905608937834</v>
      </c>
      <c r="L13">
        <v>0.4741560062338363</v>
      </c>
      <c r="M13">
        <v>6.4769400000000019E-2</v>
      </c>
      <c r="N13">
        <v>0.14666791508106336</v>
      </c>
      <c r="O13">
        <v>0.16296656298774748</v>
      </c>
      <c r="P13">
        <v>0.2690694229939361</v>
      </c>
      <c r="Q13">
        <v>1.9900080191761781E-2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0.18312378522060008</v>
      </c>
      <c r="AE13">
        <v>0.25506527265105428</v>
      </c>
      <c r="AF13">
        <v>3.8009516278700049E-2</v>
      </c>
      <c r="AG13">
        <v>1.8256275534692945</v>
      </c>
      <c r="AH13">
        <v>3.3123658104000002</v>
      </c>
      <c r="AI13">
        <v>1.6548928707208366E-2</v>
      </c>
      <c r="AJ13">
        <v>0</v>
      </c>
      <c r="AK13">
        <v>3.3142219430478694</v>
      </c>
      <c r="AL13">
        <v>0</v>
      </c>
      <c r="AM13">
        <v>7.8481625613950931E-2</v>
      </c>
      <c r="AN13">
        <v>3.3768344280022439E-3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0.24291189999999996</v>
      </c>
      <c r="BA13">
        <v>0.17545820000000006</v>
      </c>
      <c r="BB13">
        <v>0.14417500000000003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31.003276488437436</v>
      </c>
      <c r="DN13">
        <v>1.0438624146495936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5.8889501683576005E-2</v>
      </c>
      <c r="K14">
        <v>0.146905608937834</v>
      </c>
      <c r="L14">
        <v>0.4741560062338363</v>
      </c>
      <c r="M14">
        <v>6.4769400000000019E-2</v>
      </c>
      <c r="N14">
        <v>0.14666791508106336</v>
      </c>
      <c r="O14">
        <v>0.16296656298774748</v>
      </c>
      <c r="P14">
        <v>0.2690694229939361</v>
      </c>
      <c r="Q14">
        <v>1.9900080191761781E-2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0.18312378522060008</v>
      </c>
      <c r="AE14">
        <v>0.25506527265105428</v>
      </c>
      <c r="AF14">
        <v>3.8009516278700049E-2</v>
      </c>
      <c r="AG14">
        <v>1.8256275534692945</v>
      </c>
      <c r="AH14">
        <v>3.3123658104000002</v>
      </c>
      <c r="AI14">
        <v>1.6548928707208366E-2</v>
      </c>
      <c r="AJ14">
        <v>0</v>
      </c>
      <c r="AK14">
        <v>3.3142219430478694</v>
      </c>
      <c r="AL14">
        <v>0</v>
      </c>
      <c r="AM14">
        <v>7.8481625613950931E-2</v>
      </c>
      <c r="AN14">
        <v>3.3768344280022439E-3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0.24291189999999996</v>
      </c>
      <c r="BA14">
        <v>0.17545820000000006</v>
      </c>
      <c r="BB14">
        <v>0.14417500000000003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31.003276488437436</v>
      </c>
      <c r="DN14">
        <v>1.0438624146495936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5.8889501683576005E-2</v>
      </c>
      <c r="K15">
        <v>0.14292272397611891</v>
      </c>
      <c r="L15">
        <v>0.4741560062338363</v>
      </c>
      <c r="M15">
        <v>6.4769400000000019E-2</v>
      </c>
      <c r="N15">
        <v>0.14666791508106336</v>
      </c>
      <c r="O15">
        <v>0.16296656298774748</v>
      </c>
      <c r="P15">
        <v>0.2690694229939361</v>
      </c>
      <c r="Q15">
        <v>1.9900080191761781E-2</v>
      </c>
      <c r="R15">
        <v>6.5853008109677105E-2</v>
      </c>
      <c r="S15">
        <v>3.2680431622744761E-2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0.18312378522060008</v>
      </c>
      <c r="AE15">
        <v>0.25506527265105428</v>
      </c>
      <c r="AF15">
        <v>3.8009516278700049E-2</v>
      </c>
      <c r="AG15">
        <v>1.8256275534692945</v>
      </c>
      <c r="AH15">
        <v>3.3123658104000002</v>
      </c>
      <c r="AI15">
        <v>1.6548928707208366E-2</v>
      </c>
      <c r="AJ15">
        <v>0</v>
      </c>
      <c r="AK15">
        <v>3.3142219430478694</v>
      </c>
      <c r="AL15">
        <v>0</v>
      </c>
      <c r="AM15">
        <v>7.8481625613950931E-2</v>
      </c>
      <c r="AN15">
        <v>3.3768344280022439E-3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0.24291189999999996</v>
      </c>
      <c r="BA15">
        <v>0.17545820000000006</v>
      </c>
      <c r="BB15">
        <v>0.14417500000000003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30.99621937556261</v>
      </c>
      <c r="DN15">
        <v>1.0436268615492788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5.8889501683576005E-2</v>
      </c>
      <c r="K16">
        <v>0.13758651549817139</v>
      </c>
      <c r="L16">
        <v>0.4741560062338363</v>
      </c>
      <c r="M16">
        <v>6.4769400000000019E-2</v>
      </c>
      <c r="N16">
        <v>0.14666791508106336</v>
      </c>
      <c r="O16">
        <v>0.16296656298774748</v>
      </c>
      <c r="P16">
        <v>0.2690694229939361</v>
      </c>
      <c r="Q16">
        <v>1.9900080191761781E-2</v>
      </c>
      <c r="R16">
        <v>6.5853008109677105E-2</v>
      </c>
      <c r="S16">
        <v>3.2680431622744761E-2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0.18312378522060008</v>
      </c>
      <c r="AE16">
        <v>0.25506527265105428</v>
      </c>
      <c r="AF16">
        <v>3.8009516278700049E-2</v>
      </c>
      <c r="AG16">
        <v>1.8256275534692945</v>
      </c>
      <c r="AH16">
        <v>3.3123658104000002</v>
      </c>
      <c r="AI16">
        <v>1.6548928707208366E-2</v>
      </c>
      <c r="AJ16">
        <v>0</v>
      </c>
      <c r="AK16">
        <v>3.3142219430478694</v>
      </c>
      <c r="AL16">
        <v>0</v>
      </c>
      <c r="AM16">
        <v>7.8481625613950931E-2</v>
      </c>
      <c r="AN16">
        <v>3.3768344280022439E-3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0.24291189999999996</v>
      </c>
      <c r="BA16">
        <v>0.17545820000000006</v>
      </c>
      <c r="BB16">
        <v>0.14417500000000003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30.991055526618496</v>
      </c>
      <c r="DN16">
        <v>1.0434545020154413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5.8889501683576005E-2</v>
      </c>
      <c r="K17">
        <v>0.13758651549817139</v>
      </c>
      <c r="L17">
        <v>0.4741560062338363</v>
      </c>
      <c r="M17">
        <v>6.4769400000000019E-2</v>
      </c>
      <c r="N17">
        <v>0.14666791508106336</v>
      </c>
      <c r="O17">
        <v>0.16296656298774748</v>
      </c>
      <c r="P17">
        <v>0.2690694229939361</v>
      </c>
      <c r="Q17">
        <v>1.9900080191761781E-2</v>
      </c>
      <c r="R17">
        <v>6.5853008109677105E-2</v>
      </c>
      <c r="S17">
        <v>3.2680431622744761E-2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0.18312378522060008</v>
      </c>
      <c r="AE17">
        <v>0.25506527265105428</v>
      </c>
      <c r="AF17">
        <v>3.8009516278700049E-2</v>
      </c>
      <c r="AG17">
        <v>1.8256275534692945</v>
      </c>
      <c r="AH17">
        <v>3.3123658104000002</v>
      </c>
      <c r="AI17">
        <v>1.6548928707208366E-2</v>
      </c>
      <c r="AJ17">
        <v>0</v>
      </c>
      <c r="AK17">
        <v>3.3142219430478694</v>
      </c>
      <c r="AL17">
        <v>0</v>
      </c>
      <c r="AM17">
        <v>7.8481625613950931E-2</v>
      </c>
      <c r="AN17">
        <v>3.3768344280022439E-3</v>
      </c>
      <c r="AO17">
        <v>0</v>
      </c>
      <c r="AP17">
        <v>0</v>
      </c>
      <c r="AQ17">
        <v>0.1677661411465764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0.24291189999999996</v>
      </c>
      <c r="BA17">
        <v>0.17545820000000006</v>
      </c>
      <c r="BB17">
        <v>0.14417500000000003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30.991055526618496</v>
      </c>
      <c r="DN17">
        <v>1.0434545020154413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5.8889501683576005E-2</v>
      </c>
      <c r="K18">
        <v>0.13331754871581331</v>
      </c>
      <c r="L18">
        <v>0.4741560062338363</v>
      </c>
      <c r="M18">
        <v>6.4769400000000019E-2</v>
      </c>
      <c r="N18">
        <v>0.14666791508106336</v>
      </c>
      <c r="O18">
        <v>0.16296656298774748</v>
      </c>
      <c r="P18">
        <v>0.2690694229939361</v>
      </c>
      <c r="Q18">
        <v>1.9900080191761781E-2</v>
      </c>
      <c r="R18">
        <v>6.5853008109677105E-2</v>
      </c>
      <c r="S18">
        <v>3.2680431622744761E-2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0.18312378522060008</v>
      </c>
      <c r="AE18">
        <v>0.25506527265105428</v>
      </c>
      <c r="AF18">
        <v>3.8009516278700049E-2</v>
      </c>
      <c r="AG18">
        <v>1.8256275534692945</v>
      </c>
      <c r="AH18">
        <v>3.3123658104000002</v>
      </c>
      <c r="AI18">
        <v>1.6548928707208366E-2</v>
      </c>
      <c r="AJ18">
        <v>0</v>
      </c>
      <c r="AK18">
        <v>3.3142219430478694</v>
      </c>
      <c r="AL18">
        <v>0</v>
      </c>
      <c r="AM18">
        <v>7.8481625613950931E-2</v>
      </c>
      <c r="AN18">
        <v>3.3768344280022439E-3</v>
      </c>
      <c r="AO18">
        <v>0</v>
      </c>
      <c r="AP18">
        <v>0</v>
      </c>
      <c r="AQ18">
        <v>0.1677661411465764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0.24291189999999996</v>
      </c>
      <c r="BA18">
        <v>0.17545820000000006</v>
      </c>
      <c r="BB18">
        <v>0.14417500000000003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30.986924447463213</v>
      </c>
      <c r="DN18">
        <v>1.043316614388371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5.8889501683576005E-2</v>
      </c>
      <c r="K19">
        <v>0.12051064836873916</v>
      </c>
      <c r="L19">
        <v>0.4741560062338363</v>
      </c>
      <c r="M19">
        <v>6.4769400000000019E-2</v>
      </c>
      <c r="N19">
        <v>0.14666791508106336</v>
      </c>
      <c r="O19">
        <v>0.16296656298774748</v>
      </c>
      <c r="P19">
        <v>0.2690694229939361</v>
      </c>
      <c r="Q19">
        <v>1.9900080191761781E-2</v>
      </c>
      <c r="R19">
        <v>6.5853008109677105E-2</v>
      </c>
      <c r="S19">
        <v>3.2680431622744761E-2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0.18312378522060008</v>
      </c>
      <c r="AE19">
        <v>0.25506527265105428</v>
      </c>
      <c r="AF19">
        <v>3.8009516278700049E-2</v>
      </c>
      <c r="AG19">
        <v>1.8256275534692945</v>
      </c>
      <c r="AH19">
        <v>3.3123658104000002</v>
      </c>
      <c r="AI19">
        <v>1.6548928707208366E-2</v>
      </c>
      <c r="AJ19">
        <v>0</v>
      </c>
      <c r="AK19">
        <v>3.3142219430478694</v>
      </c>
      <c r="AL19">
        <v>0</v>
      </c>
      <c r="AM19">
        <v>7.8481625613950931E-2</v>
      </c>
      <c r="AN19">
        <v>3.4430469989599711E-3</v>
      </c>
      <c r="AO19">
        <v>0</v>
      </c>
      <c r="AP19">
        <v>0</v>
      </c>
      <c r="AQ19">
        <v>0.1677661411465764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0.24291189999999996</v>
      </c>
      <c r="BA19">
        <v>0.17545820000000006</v>
      </c>
      <c r="BB19">
        <v>0.14417500000000003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30.974595265312669</v>
      </c>
      <c r="DN19">
        <v>1.0429051087627998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5.8889501683576005E-2</v>
      </c>
      <c r="K20">
        <v>0.11517443989079157</v>
      </c>
      <c r="L20">
        <v>0.4741560062338363</v>
      </c>
      <c r="M20">
        <v>6.4769400000000019E-2</v>
      </c>
      <c r="N20">
        <v>0.14666791508106336</v>
      </c>
      <c r="O20">
        <v>0.16296656298774748</v>
      </c>
      <c r="P20">
        <v>0.2690694229939361</v>
      </c>
      <c r="Q20">
        <v>1.9900080191761781E-2</v>
      </c>
      <c r="R20">
        <v>6.5853008109677105E-2</v>
      </c>
      <c r="S20">
        <v>3.2680431622744761E-2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0.18312378522060008</v>
      </c>
      <c r="AE20">
        <v>0.25506527265105428</v>
      </c>
      <c r="AF20">
        <v>3.8009516278700049E-2</v>
      </c>
      <c r="AG20">
        <v>1.8256275534692945</v>
      </c>
      <c r="AH20">
        <v>3.3123658104000002</v>
      </c>
      <c r="AI20">
        <v>1.6548928707208366E-2</v>
      </c>
      <c r="AJ20">
        <v>0</v>
      </c>
      <c r="AK20">
        <v>3.3142219430478694</v>
      </c>
      <c r="AL20">
        <v>0</v>
      </c>
      <c r="AM20">
        <v>7.8481625613950931E-2</v>
      </c>
      <c r="AN20">
        <v>3.4430469989599711E-3</v>
      </c>
      <c r="AO20">
        <v>0</v>
      </c>
      <c r="AP20">
        <v>0</v>
      </c>
      <c r="AQ20">
        <v>0.11184409625940218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0.24291189999999996</v>
      </c>
      <c r="BA20">
        <v>0.17545820000000006</v>
      </c>
      <c r="BB20">
        <v>0.14417500000000003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30.915315653492328</v>
      </c>
      <c r="DN20">
        <v>1.040926467218017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5.8889501683576005E-2</v>
      </c>
      <c r="K21">
        <v>0.10450202293489647</v>
      </c>
      <c r="L21">
        <v>0.4741560062338363</v>
      </c>
      <c r="M21">
        <v>6.4769400000000019E-2</v>
      </c>
      <c r="N21">
        <v>0.14666791508106336</v>
      </c>
      <c r="O21">
        <v>0.16296656298774748</v>
      </c>
      <c r="P21">
        <v>0.26074619999999993</v>
      </c>
      <c r="Q21">
        <v>1.9900080191761781E-2</v>
      </c>
      <c r="R21">
        <v>6.5853008109677105E-2</v>
      </c>
      <c r="S21">
        <v>3.2680431622744761E-2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0.18312378522060008</v>
      </c>
      <c r="AE21">
        <v>0.25506527265105428</v>
      </c>
      <c r="AF21">
        <v>3.8009516278700049E-2</v>
      </c>
      <c r="AG21">
        <v>1.8256275534692945</v>
      </c>
      <c r="AH21">
        <v>3.3123658104000002</v>
      </c>
      <c r="AI21">
        <v>3.3097847528527763E-2</v>
      </c>
      <c r="AJ21">
        <v>0</v>
      </c>
      <c r="AK21">
        <v>3.3142219430478694</v>
      </c>
      <c r="AL21">
        <v>0</v>
      </c>
      <c r="AM21">
        <v>7.8481625613950931E-2</v>
      </c>
      <c r="AN21">
        <v>3.4430469989599711E-3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0.24291189999999996</v>
      </c>
      <c r="BA21">
        <v>0.17545820000000006</v>
      </c>
      <c r="BB21">
        <v>0.14417500000000003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30.804716429322873</v>
      </c>
      <c r="DN21">
        <v>1.0372348739995587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5.8889501683576005E-2</v>
      </c>
      <c r="K22">
        <v>9.7031331065769888E-2</v>
      </c>
      <c r="L22">
        <v>0.4678912706709612</v>
      </c>
      <c r="M22">
        <v>6.4769400000000019E-2</v>
      </c>
      <c r="N22">
        <v>0.14666791508106336</v>
      </c>
      <c r="O22">
        <v>0.16296656298774748</v>
      </c>
      <c r="P22">
        <v>0.26074619999999993</v>
      </c>
      <c r="Q22">
        <v>1.3950573974056411E-2</v>
      </c>
      <c r="R22">
        <v>6.5853008109677105E-2</v>
      </c>
      <c r="S22">
        <v>2.3041368008895793E-2</v>
      </c>
      <c r="T22">
        <v>8.1000000000000013E-3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0.18312378522060008</v>
      </c>
      <c r="AE22">
        <v>0.25506527265105428</v>
      </c>
      <c r="AF22">
        <v>3.8009516278700049E-2</v>
      </c>
      <c r="AG22">
        <v>1.8256275534692945</v>
      </c>
      <c r="AH22">
        <v>3.3123658104000002</v>
      </c>
      <c r="AI22">
        <v>5.2956557034233319E-2</v>
      </c>
      <c r="AJ22">
        <v>0</v>
      </c>
      <c r="AK22">
        <v>3.3142219430478694</v>
      </c>
      <c r="AL22">
        <v>0</v>
      </c>
      <c r="AM22">
        <v>7.8481625613950931E-2</v>
      </c>
      <c r="AN22">
        <v>3.4430469989599711E-3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0.24291189999999996</v>
      </c>
      <c r="BA22">
        <v>0.17545820000000006</v>
      </c>
      <c r="BB22">
        <v>0.14417500000000003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30.725009510138264</v>
      </c>
      <c r="DN22">
        <v>1.0345765054263136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5.8889501683576005E-2</v>
      </c>
      <c r="K23">
        <v>9.7031331065769888E-2</v>
      </c>
      <c r="L23">
        <v>0.4678912706709612</v>
      </c>
      <c r="M23">
        <v>6.4769400000000019E-2</v>
      </c>
      <c r="N23">
        <v>0.14666791508106336</v>
      </c>
      <c r="O23">
        <v>0.16296656298774748</v>
      </c>
      <c r="P23">
        <v>0.26074619999999993</v>
      </c>
      <c r="Q23">
        <v>1.3950573974056411E-2</v>
      </c>
      <c r="R23">
        <v>6.5853008109677105E-2</v>
      </c>
      <c r="S23">
        <v>2.3041368008895793E-2</v>
      </c>
      <c r="T23">
        <v>8.1000000000000013E-3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0.18312378522060008</v>
      </c>
      <c r="AE23">
        <v>0.25506527265105428</v>
      </c>
      <c r="AF23">
        <v>3.8009516278700049E-2</v>
      </c>
      <c r="AG23">
        <v>1.8256275534692945</v>
      </c>
      <c r="AH23">
        <v>3.3123658104000002</v>
      </c>
      <c r="AI23">
        <v>7.2815266539938861E-2</v>
      </c>
      <c r="AJ23">
        <v>0</v>
      </c>
      <c r="AK23">
        <v>3.3142219430478694</v>
      </c>
      <c r="AL23">
        <v>0</v>
      </c>
      <c r="AM23">
        <v>7.8481625613950931E-2</v>
      </c>
      <c r="AN23">
        <v>3.4430469989599711E-3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0.24291189999999996</v>
      </c>
      <c r="BA23">
        <v>0.17545820000000006</v>
      </c>
      <c r="BB23">
        <v>0.14417500000000003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30.744226783624011</v>
      </c>
      <c r="DN23">
        <v>1.035217941446277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5.8889501683576005E-2</v>
      </c>
      <c r="K24">
        <v>9.7031331065769888E-2</v>
      </c>
      <c r="L24">
        <v>0.4678912706709612</v>
      </c>
      <c r="M24">
        <v>6.4769400000000019E-2</v>
      </c>
      <c r="N24">
        <v>0.14666791508106336</v>
      </c>
      <c r="O24">
        <v>0.16296656298774748</v>
      </c>
      <c r="P24">
        <v>0.26074619999999993</v>
      </c>
      <c r="Q24">
        <v>1.3950573974056411E-2</v>
      </c>
      <c r="R24">
        <v>4.564462438063361E-2</v>
      </c>
      <c r="S24">
        <v>2.3041368008895793E-2</v>
      </c>
      <c r="T24">
        <v>2.1902600000000001E-2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0.18312378522060008</v>
      </c>
      <c r="AE24">
        <v>0.25506527265105428</v>
      </c>
      <c r="AF24">
        <v>3.8009516278700049E-2</v>
      </c>
      <c r="AG24">
        <v>1.8256275534692945</v>
      </c>
      <c r="AH24">
        <v>3.3123658104000002</v>
      </c>
      <c r="AI24">
        <v>0.3400870269201583</v>
      </c>
      <c r="AJ24">
        <v>0</v>
      </c>
      <c r="AK24">
        <v>3.3142219430478694</v>
      </c>
      <c r="AL24">
        <v>0</v>
      </c>
      <c r="AM24">
        <v>7.8481625613950931E-2</v>
      </c>
      <c r="AN24">
        <v>3.4430469989599711E-3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0.24291189999999996</v>
      </c>
      <c r="BA24">
        <v>0.17545820000000006</v>
      </c>
      <c r="BB24">
        <v>0.14417500000000003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30.996666714056158</v>
      </c>
      <c r="DN24">
        <v>1.0436439876653096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5.8889501683576005E-2</v>
      </c>
      <c r="K25">
        <v>9.7031331065769888E-2</v>
      </c>
      <c r="L25">
        <v>0.4678912706709612</v>
      </c>
      <c r="M25">
        <v>6.4769400000000019E-2</v>
      </c>
      <c r="N25">
        <v>0.14666791508106336</v>
      </c>
      <c r="O25">
        <v>0.16296656298774748</v>
      </c>
      <c r="P25">
        <v>0.26074619999999993</v>
      </c>
      <c r="Q25">
        <v>1.3950573974056411E-2</v>
      </c>
      <c r="R25">
        <v>4.564462438063361E-2</v>
      </c>
      <c r="S25">
        <v>2.3041368008895793E-2</v>
      </c>
      <c r="T25">
        <v>2.1902600000000001E-2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0.18312378522060008</v>
      </c>
      <c r="AE25">
        <v>0.25506527265105428</v>
      </c>
      <c r="AF25">
        <v>3.8009516278700049E-2</v>
      </c>
      <c r="AG25">
        <v>1.8256275534692945</v>
      </c>
      <c r="AH25">
        <v>3.3123658104000002</v>
      </c>
      <c r="AI25">
        <v>0.3400870269201583</v>
      </c>
      <c r="AJ25">
        <v>0</v>
      </c>
      <c r="AK25">
        <v>3.3142219430478694</v>
      </c>
      <c r="AL25">
        <v>0</v>
      </c>
      <c r="AM25">
        <v>7.8481625613950931E-2</v>
      </c>
      <c r="AN25">
        <v>3.4430469989599711E-3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0.24291189999999996</v>
      </c>
      <c r="BA25">
        <v>0.17545820000000006</v>
      </c>
      <c r="BB25">
        <v>0.14417500000000003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30.996666714056158</v>
      </c>
      <c r="DN25">
        <v>1.0436439876653096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5.8889501683576005E-2</v>
      </c>
      <c r="K26">
        <v>9.7031331065769888E-2</v>
      </c>
      <c r="L26">
        <v>0.4678912706709612</v>
      </c>
      <c r="M26">
        <v>6.4769400000000019E-2</v>
      </c>
      <c r="N26">
        <v>0.14666791508106336</v>
      </c>
      <c r="O26">
        <v>0.16296656298774748</v>
      </c>
      <c r="P26">
        <v>0.26074619999999993</v>
      </c>
      <c r="Q26">
        <v>1.3950573974056411E-2</v>
      </c>
      <c r="R26">
        <v>4.564462438063361E-2</v>
      </c>
      <c r="S26">
        <v>2.3041368008895793E-2</v>
      </c>
      <c r="T26">
        <v>2.1902600000000001E-2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0.18312378522060008</v>
      </c>
      <c r="AE26">
        <v>0.25506527265105428</v>
      </c>
      <c r="AF26">
        <v>3.8009516278700049E-2</v>
      </c>
      <c r="AG26">
        <v>1.8256275534692945</v>
      </c>
      <c r="AH26">
        <v>3.3123658104000002</v>
      </c>
      <c r="AI26">
        <v>0.3400870269201583</v>
      </c>
      <c r="AJ26">
        <v>0</v>
      </c>
      <c r="AK26">
        <v>3.3142219430478694</v>
      </c>
      <c r="AL26">
        <v>0</v>
      </c>
      <c r="AM26">
        <v>7.8481625613950931E-2</v>
      </c>
      <c r="AN26">
        <v>3.4430469989599711E-3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0.24291189999999996</v>
      </c>
      <c r="BA26">
        <v>0.17545820000000006</v>
      </c>
      <c r="BB26">
        <v>0.14417500000000003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30.996666714056158</v>
      </c>
      <c r="DN26">
        <v>1.0436439876653096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5.8889501683576005E-2</v>
      </c>
      <c r="K27">
        <v>8.0777207811242396E-2</v>
      </c>
      <c r="L27">
        <v>0.38680999749545475</v>
      </c>
      <c r="M27">
        <v>6.4769400000000019E-2</v>
      </c>
      <c r="N27">
        <v>0.14666791508106336</v>
      </c>
      <c r="O27">
        <v>0.16296656298774748</v>
      </c>
      <c r="P27">
        <v>0.26074619999999993</v>
      </c>
      <c r="Q27">
        <v>1.1352302462951483E-2</v>
      </c>
      <c r="R27">
        <v>4.564462438063361E-2</v>
      </c>
      <c r="S27">
        <v>1.5544432150485442E-2</v>
      </c>
      <c r="T27">
        <v>2.1902600000000001E-2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0.18312378522060008</v>
      </c>
      <c r="AE27">
        <v>0.25506527265105428</v>
      </c>
      <c r="AF27">
        <v>3.5825063612317555E-2</v>
      </c>
      <c r="AG27">
        <v>1.8256275534692945</v>
      </c>
      <c r="AH27">
        <v>3.3123658104000002</v>
      </c>
      <c r="AI27">
        <v>0.3400870269201583</v>
      </c>
      <c r="AJ27">
        <v>0</v>
      </c>
      <c r="AK27">
        <v>3.3142219430478694</v>
      </c>
      <c r="AL27">
        <v>0</v>
      </c>
      <c r="AM27">
        <v>7.8481625613950931E-2</v>
      </c>
      <c r="AN27">
        <v>3.4430469989599711E-3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0.24291189999999996</v>
      </c>
      <c r="BA27">
        <v>0.17545820000000006</v>
      </c>
      <c r="BB27">
        <v>0.14417500000000003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30.890590622940408</v>
      </c>
      <c r="DN27">
        <v>1.0401050223151262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5.8889501683576005E-2</v>
      </c>
      <c r="K28">
        <v>7.9383215342612765E-2</v>
      </c>
      <c r="L28">
        <v>0.3210631750641143</v>
      </c>
      <c r="M28">
        <v>6.4769400000000019E-2</v>
      </c>
      <c r="N28">
        <v>0.14666791508106336</v>
      </c>
      <c r="O28">
        <v>0.16296656298774748</v>
      </c>
      <c r="P28">
        <v>0.26074619999999993</v>
      </c>
      <c r="Q28">
        <v>1.1352302462951483E-2</v>
      </c>
      <c r="R28">
        <v>4.564462438063361E-2</v>
      </c>
      <c r="S28">
        <v>1.5544432150485442E-2</v>
      </c>
      <c r="T28">
        <v>2.1902600000000001E-2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0.18312378522060008</v>
      </c>
      <c r="AE28">
        <v>0.25506527265105428</v>
      </c>
      <c r="AF28">
        <v>3.5825063612317555E-2</v>
      </c>
      <c r="AG28">
        <v>1.8256275534692945</v>
      </c>
      <c r="AH28">
        <v>3.3123658104000002</v>
      </c>
      <c r="AI28">
        <v>0.3400870269201583</v>
      </c>
      <c r="AJ28">
        <v>0</v>
      </c>
      <c r="AK28">
        <v>3.3142219430478694</v>
      </c>
      <c r="AL28">
        <v>0</v>
      </c>
      <c r="AM28">
        <v>7.8481625613950931E-2</v>
      </c>
      <c r="AN28">
        <v>3.4430469989599711E-3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0.18218399999999996</v>
      </c>
      <c r="BA28">
        <v>0.17545820000000006</v>
      </c>
      <c r="BB28">
        <v>0.14417500000000003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30.766852156442276</v>
      </c>
      <c r="DN28">
        <v>1.0359747739132867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5.8889501683576005E-2</v>
      </c>
      <c r="K29">
        <v>7.9233686029678757E-2</v>
      </c>
      <c r="L29">
        <v>0.3066487264995798</v>
      </c>
      <c r="M29">
        <v>6.4769400000000019E-2</v>
      </c>
      <c r="N29">
        <v>0.14666791508106336</v>
      </c>
      <c r="O29">
        <v>0.16296656298774748</v>
      </c>
      <c r="P29">
        <v>0.26074619999999993</v>
      </c>
      <c r="Q29">
        <v>1.1352302462951483E-2</v>
      </c>
      <c r="R29">
        <v>3.9493118214306427E-2</v>
      </c>
      <c r="S29">
        <v>1.5544432150485442E-2</v>
      </c>
      <c r="T29">
        <v>2.1902600000000001E-2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0.18312378522060008</v>
      </c>
      <c r="AE29">
        <v>0.25506527265105428</v>
      </c>
      <c r="AF29">
        <v>3.5825063612317555E-2</v>
      </c>
      <c r="AG29">
        <v>1.8256275534692945</v>
      </c>
      <c r="AH29">
        <v>3.3123658104000002</v>
      </c>
      <c r="AI29">
        <v>0.3400870269201583</v>
      </c>
      <c r="AJ29">
        <v>0</v>
      </c>
      <c r="AK29">
        <v>3.3142219430478694</v>
      </c>
      <c r="AL29">
        <v>0</v>
      </c>
      <c r="AM29">
        <v>7.8481625613950931E-2</v>
      </c>
      <c r="AN29">
        <v>3.4430469989599711E-3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0.18218399999999996</v>
      </c>
      <c r="BA29">
        <v>0.17545820000000006</v>
      </c>
      <c r="BB29">
        <v>0.14417500000000003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30.746805782834471</v>
      </c>
      <c r="DN29">
        <v>1.035305663477297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7.9233686029678757E-2</v>
      </c>
      <c r="L30">
        <v>0.25968987434569324</v>
      </c>
      <c r="M30">
        <v>6.4769400000000019E-2</v>
      </c>
      <c r="N30">
        <v>0.14666791508106336</v>
      </c>
      <c r="O30">
        <v>0.16296656298774748</v>
      </c>
      <c r="P30">
        <v>0.26074619999999993</v>
      </c>
      <c r="Q30">
        <v>1.1352302462951483E-2</v>
      </c>
      <c r="R30">
        <v>3.6822003949196366E-2</v>
      </c>
      <c r="S30">
        <v>1.5544432150485442E-2</v>
      </c>
      <c r="T30">
        <v>2.1902600000000001E-2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0.18312378522060008</v>
      </c>
      <c r="AE30">
        <v>0.25506527265105428</v>
      </c>
      <c r="AF30">
        <v>3.5825063612317555E-2</v>
      </c>
      <c r="AG30">
        <v>1.8256275534692945</v>
      </c>
      <c r="AH30">
        <v>3.3123658104000002</v>
      </c>
      <c r="AI30">
        <v>4.6336990494294461E-2</v>
      </c>
      <c r="AJ30">
        <v>0</v>
      </c>
      <c r="AK30">
        <v>3.3142219430478694</v>
      </c>
      <c r="AL30">
        <v>0</v>
      </c>
      <c r="AM30">
        <v>7.8481625613950931E-2</v>
      </c>
      <c r="AN30">
        <v>3.4430469989599711E-3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0.18218399999999996</v>
      </c>
      <c r="BA30">
        <v>0.17545820000000006</v>
      </c>
      <c r="BB30">
        <v>0.14417500000000003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30.357531873625895</v>
      </c>
      <c r="DN30">
        <v>1.0223100681574344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7.9253177491661983E-2</v>
      </c>
      <c r="L31">
        <v>0.2579797549788333</v>
      </c>
      <c r="M31">
        <v>6.4769400000000019E-2</v>
      </c>
      <c r="N31">
        <v>0.14666791508106336</v>
      </c>
      <c r="O31">
        <v>0.16296656298774748</v>
      </c>
      <c r="P31">
        <v>0.26074619999999993</v>
      </c>
      <c r="Q31">
        <v>1.0945970746354294E-2</v>
      </c>
      <c r="R31">
        <v>3.6822003949196366E-2</v>
      </c>
      <c r="S31">
        <v>1.4762919841337275E-2</v>
      </c>
      <c r="T31">
        <v>2.3153499999999997E-2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0.18312378522060008</v>
      </c>
      <c r="AE31">
        <v>0.16946098748619642</v>
      </c>
      <c r="AF31">
        <v>3.5825063612317555E-2</v>
      </c>
      <c r="AG31">
        <v>1.8256275534692945</v>
      </c>
      <c r="AH31">
        <v>3.3123658104000002</v>
      </c>
      <c r="AI31">
        <v>1.8534796197717779E-2</v>
      </c>
      <c r="AJ31">
        <v>0</v>
      </c>
      <c r="AK31">
        <v>3.3142219430478694</v>
      </c>
      <c r="AL31">
        <v>0</v>
      </c>
      <c r="AM31">
        <v>7.8481625613950931E-2</v>
      </c>
      <c r="AN31">
        <v>3.4430469989599711E-3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0.12145599999999998</v>
      </c>
      <c r="BA31">
        <v>0.17545820000000006</v>
      </c>
      <c r="BB31">
        <v>0.14417500000000003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30.187446757399073</v>
      </c>
      <c r="DN31">
        <v>1.0166331329922009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7.9253177491661983E-2</v>
      </c>
      <c r="L32">
        <v>0.2579797549788333</v>
      </c>
      <c r="M32">
        <v>6.4769400000000019E-2</v>
      </c>
      <c r="N32">
        <v>0.14666791508106336</v>
      </c>
      <c r="O32">
        <v>0.16296656298774748</v>
      </c>
      <c r="P32">
        <v>0.26074619999999993</v>
      </c>
      <c r="Q32">
        <v>1.0945970746354294E-2</v>
      </c>
      <c r="R32">
        <v>3.6822003949196366E-2</v>
      </c>
      <c r="S32">
        <v>1.4762919841337275E-2</v>
      </c>
      <c r="T32">
        <v>2.3153499999999997E-2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0.18312378522060008</v>
      </c>
      <c r="AE32">
        <v>0.16946098748619642</v>
      </c>
      <c r="AF32">
        <v>3.5825063612317555E-2</v>
      </c>
      <c r="AG32">
        <v>1.8256275534692945</v>
      </c>
      <c r="AH32">
        <v>3.3123658104000002</v>
      </c>
      <c r="AI32">
        <v>1.8534796197717779E-2</v>
      </c>
      <c r="AJ32">
        <v>0</v>
      </c>
      <c r="AK32">
        <v>3.3142219430478694</v>
      </c>
      <c r="AL32">
        <v>0</v>
      </c>
      <c r="AM32">
        <v>7.8481625613950931E-2</v>
      </c>
      <c r="AN32">
        <v>3.4430469989599711E-3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0.12145599999999998</v>
      </c>
      <c r="BA32">
        <v>0.17545820000000006</v>
      </c>
      <c r="BB32">
        <v>0.14417500000000003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30.187446757399073</v>
      </c>
      <c r="DN32">
        <v>1.0166331329922009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7.9233686029678757E-2</v>
      </c>
      <c r="L33">
        <v>0.25769327430011502</v>
      </c>
      <c r="M33">
        <v>6.4769400000000019E-2</v>
      </c>
      <c r="N33">
        <v>0.14666791508106336</v>
      </c>
      <c r="O33">
        <v>0.16296656298774748</v>
      </c>
      <c r="P33">
        <v>0.26074619999999993</v>
      </c>
      <c r="Q33">
        <v>1.0944475004431704E-2</v>
      </c>
      <c r="R33">
        <v>2.6954052294045912E-2</v>
      </c>
      <c r="S33">
        <v>1.4749645985835322E-2</v>
      </c>
      <c r="T33">
        <v>2.3071899999999999E-2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0.15107844778466376</v>
      </c>
      <c r="AD33">
        <v>9.1350067622448669E-2</v>
      </c>
      <c r="AE33">
        <v>0.16946098748619642</v>
      </c>
      <c r="AF33">
        <v>3.5825063612317555E-2</v>
      </c>
      <c r="AG33">
        <v>1.8256275534692945</v>
      </c>
      <c r="AH33">
        <v>3.3123658104000002</v>
      </c>
      <c r="AI33">
        <v>1.8534796197717779E-2</v>
      </c>
      <c r="AJ33">
        <v>0</v>
      </c>
      <c r="AK33">
        <v>3.3142219430478694</v>
      </c>
      <c r="AL33">
        <v>0</v>
      </c>
      <c r="AM33">
        <v>7.8481625613950931E-2</v>
      </c>
      <c r="AN33">
        <v>3.4430469989599711E-3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0.12145599999999998</v>
      </c>
      <c r="BA33">
        <v>0.17545820000000006</v>
      </c>
      <c r="BB33">
        <v>0.14417500000000003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30.088698829339453</v>
      </c>
      <c r="DN33">
        <v>1.0133370500603893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7.9233686029678757E-2</v>
      </c>
      <c r="L34">
        <v>0.25769327430011502</v>
      </c>
      <c r="M34">
        <v>6.4769400000000019E-2</v>
      </c>
      <c r="N34">
        <v>0.14666791508106336</v>
      </c>
      <c r="O34">
        <v>0.16296656298774748</v>
      </c>
      <c r="P34">
        <v>0.26074619999999993</v>
      </c>
      <c r="Q34">
        <v>1.0944475004431704E-2</v>
      </c>
      <c r="R34">
        <v>2.6954052294045912E-2</v>
      </c>
      <c r="S34">
        <v>1.4749645985835322E-2</v>
      </c>
      <c r="T34">
        <v>2.3071899999999999E-2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0.15107844778466376</v>
      </c>
      <c r="AD34">
        <v>9.1350067622448669E-2</v>
      </c>
      <c r="AE34">
        <v>0.16946098748619642</v>
      </c>
      <c r="AF34">
        <v>3.5825063612317555E-2</v>
      </c>
      <c r="AG34">
        <v>1.8256275534692945</v>
      </c>
      <c r="AH34">
        <v>3.3123658104000002</v>
      </c>
      <c r="AI34">
        <v>1.8534796197717779E-2</v>
      </c>
      <c r="AJ34">
        <v>0</v>
      </c>
      <c r="AK34">
        <v>3.3142219430478694</v>
      </c>
      <c r="AL34">
        <v>0</v>
      </c>
      <c r="AM34">
        <v>7.8481625613950931E-2</v>
      </c>
      <c r="AN34">
        <v>3.4430469989599711E-3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0.12145599999999998</v>
      </c>
      <c r="BA34">
        <v>0.17545820000000006</v>
      </c>
      <c r="BB34">
        <v>0.14417500000000003</v>
      </c>
      <c r="BC34"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30.088698829339453</v>
      </c>
      <c r="DN34">
        <v>1.0133370500603893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7.9253177491661983E-2</v>
      </c>
      <c r="L35">
        <v>0.2579797549788333</v>
      </c>
      <c r="M35">
        <v>6.4769400000000019E-2</v>
      </c>
      <c r="N35">
        <v>0.14666791508106336</v>
      </c>
      <c r="O35">
        <v>0.16296656298774748</v>
      </c>
      <c r="P35">
        <v>0.26074619999999993</v>
      </c>
      <c r="Q35">
        <v>1.1353519191476973E-2</v>
      </c>
      <c r="R35">
        <v>2.9122499305058301E-2</v>
      </c>
      <c r="S35">
        <v>1.5662419259010931E-2</v>
      </c>
      <c r="T35">
        <v>2.3153499999999997E-2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0.15107844778466376</v>
      </c>
      <c r="AD35">
        <v>9.1350067622448669E-2</v>
      </c>
      <c r="AE35">
        <v>0.16946098748619642</v>
      </c>
      <c r="AF35">
        <v>3.5825063612317555E-2</v>
      </c>
      <c r="AG35">
        <v>1.8256275534692945</v>
      </c>
      <c r="AH35">
        <v>3.3123658104000002</v>
      </c>
      <c r="AI35">
        <v>1.8534796197717779E-2</v>
      </c>
      <c r="AJ35">
        <v>0</v>
      </c>
      <c r="AK35">
        <v>3.3142219430478694</v>
      </c>
      <c r="AL35">
        <v>0</v>
      </c>
      <c r="AM35">
        <v>7.8481625613950931E-2</v>
      </c>
      <c r="AN35">
        <v>3.4430469989599711E-3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0.12145599999999998</v>
      </c>
      <c r="BA35">
        <v>0.17545820000000006</v>
      </c>
      <c r="BB35">
        <v>0.14417500000000003</v>
      </c>
      <c r="BC35">
        <v>37.380000000000003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46.912451542916457</v>
      </c>
      <c r="DN35">
        <v>1.5734621730953235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7.9253177491661983E-2</v>
      </c>
      <c r="L36">
        <v>0.2579797549788333</v>
      </c>
      <c r="M36">
        <v>6.4769400000000019E-2</v>
      </c>
      <c r="N36">
        <v>0.14666791508106336</v>
      </c>
      <c r="O36">
        <v>0.16296656298774748</v>
      </c>
      <c r="P36">
        <v>0.26074619999999993</v>
      </c>
      <c r="Q36">
        <v>1.1353519191476973E-2</v>
      </c>
      <c r="R36">
        <v>2.9122499305058301E-2</v>
      </c>
      <c r="S36">
        <v>1.5662419259010931E-2</v>
      </c>
      <c r="T36">
        <v>2.3153499999999997E-2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0.15107844778466376</v>
      </c>
      <c r="AD36">
        <v>9.1350067622448669E-2</v>
      </c>
      <c r="AE36">
        <v>0.16946098748619642</v>
      </c>
      <c r="AF36">
        <v>3.5825063612317555E-2</v>
      </c>
      <c r="AG36">
        <v>1.8256275534692945</v>
      </c>
      <c r="AH36">
        <v>3.3123658104000002</v>
      </c>
      <c r="AI36">
        <v>1.8534796197717779E-2</v>
      </c>
      <c r="AJ36">
        <v>0</v>
      </c>
      <c r="AK36">
        <v>3.3142219430478694</v>
      </c>
      <c r="AL36">
        <v>0</v>
      </c>
      <c r="AM36">
        <v>7.8481625613950931E-2</v>
      </c>
      <c r="AN36">
        <v>3.4430469989599711E-3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0.12145599999999998</v>
      </c>
      <c r="BA36">
        <v>0.17545820000000006</v>
      </c>
      <c r="BB36">
        <v>0.14417500000000003</v>
      </c>
      <c r="BC36">
        <v>51.38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60.462451542916455</v>
      </c>
      <c r="DN36">
        <v>2.0234621730953264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8.0487560336094471E-2</v>
      </c>
      <c r="L37">
        <v>0.2579797549788333</v>
      </c>
      <c r="M37">
        <v>6.4769400000000019E-2</v>
      </c>
      <c r="N37">
        <v>0.14666791508106336</v>
      </c>
      <c r="O37">
        <v>0.16296656298774748</v>
      </c>
      <c r="P37">
        <v>0.26074619999999993</v>
      </c>
      <c r="Q37">
        <v>1.1463676748840211E-2</v>
      </c>
      <c r="R37">
        <v>2.9122499305058301E-2</v>
      </c>
      <c r="S37">
        <v>1.735451414144493E-2</v>
      </c>
      <c r="T37">
        <v>4.0846399999999998E-2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0.15107844778466376</v>
      </c>
      <c r="AD37">
        <v>0.18312378522060008</v>
      </c>
      <c r="AE37">
        <v>0.25506527265105428</v>
      </c>
      <c r="AF37">
        <v>3.5825063612317555E-2</v>
      </c>
      <c r="AG37">
        <v>1.8256275534692945</v>
      </c>
      <c r="AH37">
        <v>3.3123658104000002</v>
      </c>
      <c r="AI37">
        <v>7.9434842965766694E-2</v>
      </c>
      <c r="AJ37">
        <v>0</v>
      </c>
      <c r="AK37">
        <v>3.3142219430478694</v>
      </c>
      <c r="AL37">
        <v>0</v>
      </c>
      <c r="AM37">
        <v>7.8481625613950931E-2</v>
      </c>
      <c r="AN37">
        <v>3.4430469989599711E-3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0.12145599999999998</v>
      </c>
      <c r="BA37">
        <v>0.17545820000000006</v>
      </c>
      <c r="BB37">
        <v>0.14417500000000003</v>
      </c>
      <c r="BC37">
        <v>67.78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76.583093627698645</v>
      </c>
      <c r="DN37">
        <v>2.5618276731284166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8.0487560336094471E-2</v>
      </c>
      <c r="L38">
        <v>0.2579797549788333</v>
      </c>
      <c r="M38">
        <v>6.4769400000000019E-2</v>
      </c>
      <c r="N38">
        <v>0.14666791508106336</v>
      </c>
      <c r="O38">
        <v>0.16296656298774748</v>
      </c>
      <c r="P38">
        <v>0.26074619999999993</v>
      </c>
      <c r="Q38">
        <v>1.1463676748840211E-2</v>
      </c>
      <c r="R38">
        <v>2.9122499305058301E-2</v>
      </c>
      <c r="S38">
        <v>1.735451414144493E-2</v>
      </c>
      <c r="T38">
        <v>4.0846399999999998E-2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0.15107844778466376</v>
      </c>
      <c r="AD38">
        <v>0.18312378522060008</v>
      </c>
      <c r="AE38">
        <v>0.25506527265105428</v>
      </c>
      <c r="AF38">
        <v>3.5825063612317555E-2</v>
      </c>
      <c r="AG38">
        <v>1.8256275534692945</v>
      </c>
      <c r="AH38">
        <v>3.3123658104000002</v>
      </c>
      <c r="AI38">
        <v>7.9434842965766694E-2</v>
      </c>
      <c r="AJ38">
        <v>0</v>
      </c>
      <c r="AK38">
        <v>3.3142219430478694</v>
      </c>
      <c r="AL38">
        <v>0</v>
      </c>
      <c r="AM38">
        <v>7.8481625613950931E-2</v>
      </c>
      <c r="AN38">
        <v>3.4430469989599711E-3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0.12145599999999998</v>
      </c>
      <c r="BA38">
        <v>0.17545820000000006</v>
      </c>
      <c r="BB38">
        <v>0.14417500000000003</v>
      </c>
      <c r="BC38">
        <v>83.78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92.063093627698635</v>
      </c>
      <c r="DN38">
        <v>3.0818276731284269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8.0572772755140437E-2</v>
      </c>
      <c r="L39">
        <v>0.25989420924420953</v>
      </c>
      <c r="M39">
        <v>6.4769400000000019E-2</v>
      </c>
      <c r="N39">
        <v>0.14666791508106336</v>
      </c>
      <c r="O39">
        <v>0.16296656298774748</v>
      </c>
      <c r="P39">
        <v>0.26074619999999993</v>
      </c>
      <c r="Q39">
        <v>1.1471226410313604E-2</v>
      </c>
      <c r="R39">
        <v>3.1321394727834309E-2</v>
      </c>
      <c r="S39">
        <v>1.7607260484061964E-2</v>
      </c>
      <c r="T39">
        <v>4.0924000000000002E-2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0.15107844778466376</v>
      </c>
      <c r="AD39">
        <v>0.18312378522060008</v>
      </c>
      <c r="AE39">
        <v>0.25506527265105428</v>
      </c>
      <c r="AF39">
        <v>3.5825063612317555E-2</v>
      </c>
      <c r="AG39">
        <v>1.8256275534692945</v>
      </c>
      <c r="AH39">
        <v>3.3123658104000002</v>
      </c>
      <c r="AI39">
        <v>7.9434842965766694E-2</v>
      </c>
      <c r="AJ39">
        <v>0</v>
      </c>
      <c r="AK39">
        <v>3.3142219430478694</v>
      </c>
      <c r="AL39">
        <v>0</v>
      </c>
      <c r="AM39">
        <v>7.8481625613950931E-2</v>
      </c>
      <c r="AN39">
        <v>3.5092562244967728E-3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0.12145599999999998</v>
      </c>
      <c r="BA39">
        <v>0.17545820000000006</v>
      </c>
      <c r="BB39">
        <v>0.14417500000000003</v>
      </c>
      <c r="BC39">
        <v>76.38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84.907547674582332</v>
      </c>
      <c r="DN39">
        <v>2.841976293581546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8.0572772755140437E-2</v>
      </c>
      <c r="L40">
        <v>0.25989420924420953</v>
      </c>
      <c r="M40">
        <v>6.4769400000000019E-2</v>
      </c>
      <c r="N40">
        <v>0.14666791508106336</v>
      </c>
      <c r="O40">
        <v>0.16296656298774748</v>
      </c>
      <c r="P40">
        <v>0.26074619999999993</v>
      </c>
      <c r="Q40">
        <v>1.1471226410313604E-2</v>
      </c>
      <c r="R40">
        <v>3.1321394727834309E-2</v>
      </c>
      <c r="S40">
        <v>1.7607260484061964E-2</v>
      </c>
      <c r="T40">
        <v>4.0924000000000002E-2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0.18312378522060008</v>
      </c>
      <c r="AE40">
        <v>0.25506527265105428</v>
      </c>
      <c r="AF40">
        <v>3.5825063612317555E-2</v>
      </c>
      <c r="AG40">
        <v>1.8256275534692945</v>
      </c>
      <c r="AH40">
        <v>3.3123658104000002</v>
      </c>
      <c r="AI40">
        <v>7.9434842965766694E-2</v>
      </c>
      <c r="AJ40">
        <v>0</v>
      </c>
      <c r="AK40">
        <v>3.3142219430478694</v>
      </c>
      <c r="AL40">
        <v>0</v>
      </c>
      <c r="AM40">
        <v>7.8481625613950931E-2</v>
      </c>
      <c r="AN40">
        <v>3.5092562244967728E-3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0.12145599999999998</v>
      </c>
      <c r="BA40">
        <v>0.17545820000000006</v>
      </c>
      <c r="BB40">
        <v>0.14417500000000003</v>
      </c>
      <c r="BC40">
        <v>76.38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84.907547674582332</v>
      </c>
      <c r="DN40">
        <v>2.841976293581546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8.0570531761028033E-2</v>
      </c>
      <c r="L41">
        <v>0.25989420924420953</v>
      </c>
      <c r="M41">
        <v>7.7892649824545385E-2</v>
      </c>
      <c r="N41">
        <v>0.14666791508106336</v>
      </c>
      <c r="O41">
        <v>0.16296656298774748</v>
      </c>
      <c r="P41">
        <v>0.2690694229939361</v>
      </c>
      <c r="Q41">
        <v>1.1471229286740379E-2</v>
      </c>
      <c r="R41">
        <v>3.5037682658937828E-2</v>
      </c>
      <c r="S41">
        <v>1.7607260484061964E-2</v>
      </c>
      <c r="T41">
        <v>4.0924000000000002E-2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0.18312378522060008</v>
      </c>
      <c r="AE41">
        <v>0.25506527265105428</v>
      </c>
      <c r="AF41">
        <v>3.5825063612317555E-2</v>
      </c>
      <c r="AG41">
        <v>1.8256275534692945</v>
      </c>
      <c r="AH41">
        <v>3.3123658104000002</v>
      </c>
      <c r="AI41">
        <v>7.9434842965766694E-2</v>
      </c>
      <c r="AJ41">
        <v>0</v>
      </c>
      <c r="AK41">
        <v>3.3142219430478694</v>
      </c>
      <c r="AL41">
        <v>0</v>
      </c>
      <c r="AM41">
        <v>7.8481625613950931E-2</v>
      </c>
      <c r="AN41">
        <v>3.5092562244967728E-3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0.12145599999999998</v>
      </c>
      <c r="BA41">
        <v>0.17545820000000006</v>
      </c>
      <c r="BB41">
        <v>0.14417500000000003</v>
      </c>
      <c r="BC41">
        <v>108.71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116.22189551240429</v>
      </c>
      <c r="DN41">
        <v>3.8827889783915079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8.0570531761028033E-2</v>
      </c>
      <c r="L42">
        <v>0.25989420924420953</v>
      </c>
      <c r="M42">
        <v>8.007860335025907E-2</v>
      </c>
      <c r="N42">
        <v>0.14666791508106336</v>
      </c>
      <c r="O42">
        <v>0.16296656298774748</v>
      </c>
      <c r="P42">
        <v>0.2690694229939361</v>
      </c>
      <c r="Q42">
        <v>1.1471229286740379E-2</v>
      </c>
      <c r="R42">
        <v>3.5037682658937828E-2</v>
      </c>
      <c r="S42">
        <v>1.7607260484061964E-2</v>
      </c>
      <c r="T42">
        <v>4.0924000000000002E-2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0.18312378522060008</v>
      </c>
      <c r="AE42">
        <v>0.25506527265105428</v>
      </c>
      <c r="AF42">
        <v>3.5825063612317555E-2</v>
      </c>
      <c r="AG42">
        <v>1.8256275534692945</v>
      </c>
      <c r="AH42">
        <v>3.3123658104000002</v>
      </c>
      <c r="AI42">
        <v>7.9434842965766694E-2</v>
      </c>
      <c r="AJ42">
        <v>0</v>
      </c>
      <c r="AK42">
        <v>3.3142219430478694</v>
      </c>
      <c r="AL42">
        <v>0</v>
      </c>
      <c r="AM42">
        <v>7.8481625613950931E-2</v>
      </c>
      <c r="AN42">
        <v>3.5092562244967728E-3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0.12145599999999998</v>
      </c>
      <c r="BA42">
        <v>0.17545820000000006</v>
      </c>
      <c r="BB42">
        <v>0.14417500000000003</v>
      </c>
      <c r="BC42">
        <v>122.35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129.42401085875139</v>
      </c>
      <c r="DN42">
        <v>4.3228595855701029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8.0570531761028033E-2</v>
      </c>
      <c r="L43">
        <v>0.25989420924420953</v>
      </c>
      <c r="M43">
        <v>8.007860335025907E-2</v>
      </c>
      <c r="N43">
        <v>0.14666791508106336</v>
      </c>
      <c r="O43">
        <v>0.16296656298774748</v>
      </c>
      <c r="P43">
        <v>0.2690694229939361</v>
      </c>
      <c r="Q43">
        <v>1.1471229286740379E-2</v>
      </c>
      <c r="R43">
        <v>3.5037682658937828E-2</v>
      </c>
      <c r="S43">
        <v>1.7607260484061964E-2</v>
      </c>
      <c r="T43">
        <v>4.0924000000000002E-2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0.15107844778466376</v>
      </c>
      <c r="AD43">
        <v>0.18312378522060008</v>
      </c>
      <c r="AE43">
        <v>0.25506527265105428</v>
      </c>
      <c r="AF43">
        <v>3.5825063612317555E-2</v>
      </c>
      <c r="AG43">
        <v>1.8256275534692945</v>
      </c>
      <c r="AH43">
        <v>3.3123658104000002</v>
      </c>
      <c r="AI43">
        <v>1.8534796197717779E-2</v>
      </c>
      <c r="AJ43">
        <v>0</v>
      </c>
      <c r="AK43">
        <v>3.3142219430478694</v>
      </c>
      <c r="AL43">
        <v>0</v>
      </c>
      <c r="AM43">
        <v>7.8481625613950931E-2</v>
      </c>
      <c r="AN43">
        <v>3.5092562244967728E-3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0.12145599999999998</v>
      </c>
      <c r="BA43">
        <v>0.17545820000000006</v>
      </c>
      <c r="BB43">
        <v>0.14417500000000003</v>
      </c>
      <c r="BC43">
        <v>127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133.86507788145599</v>
      </c>
      <c r="DN43">
        <v>4.4708925160974768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8.0570531761028033E-2</v>
      </c>
      <c r="L44">
        <v>0.25989420924420953</v>
      </c>
      <c r="M44">
        <v>8.007860335025907E-2</v>
      </c>
      <c r="N44">
        <v>0.14666791508106336</v>
      </c>
      <c r="O44">
        <v>0.16296656298774748</v>
      </c>
      <c r="P44">
        <v>0.2690694229939361</v>
      </c>
      <c r="Q44">
        <v>1.1471229286740379E-2</v>
      </c>
      <c r="R44">
        <v>3.5037682658937828E-2</v>
      </c>
      <c r="S44">
        <v>1.7607260484061964E-2</v>
      </c>
      <c r="T44">
        <v>4.0924000000000002E-2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0.15107844778466376</v>
      </c>
      <c r="AD44">
        <v>0.18312378522060008</v>
      </c>
      <c r="AE44">
        <v>0.25506527265105428</v>
      </c>
      <c r="AF44">
        <v>3.5825063612317555E-2</v>
      </c>
      <c r="AG44">
        <v>1.8256275534692945</v>
      </c>
      <c r="AH44">
        <v>3.3123658104000002</v>
      </c>
      <c r="AI44">
        <v>1.8534796197717779E-2</v>
      </c>
      <c r="AJ44">
        <v>0</v>
      </c>
      <c r="AK44">
        <v>3.3142219430478694</v>
      </c>
      <c r="AL44">
        <v>0</v>
      </c>
      <c r="AM44">
        <v>7.8481625613950931E-2</v>
      </c>
      <c r="AN44">
        <v>3.5092562244967728E-3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0.12145599999999998</v>
      </c>
      <c r="BA44">
        <v>0.17545820000000006</v>
      </c>
      <c r="BB44">
        <v>0.14417500000000003</v>
      </c>
      <c r="BC44">
        <v>135.77000000000001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142.34507788145598</v>
      </c>
      <c r="DN44">
        <v>4.7608925160974973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8.0570531761028033E-2</v>
      </c>
      <c r="L45">
        <v>0.25989420924420953</v>
      </c>
      <c r="M45">
        <v>8.007860335025907E-2</v>
      </c>
      <c r="N45">
        <v>0.14666791508106336</v>
      </c>
      <c r="O45">
        <v>0.16296656298774748</v>
      </c>
      <c r="P45">
        <v>0.2690694229939361</v>
      </c>
      <c r="Q45">
        <v>1.1468371077335731E-2</v>
      </c>
      <c r="R45">
        <v>3.6822003949196366E-2</v>
      </c>
      <c r="S45">
        <v>1.735451414144493E-2</v>
      </c>
      <c r="T45">
        <v>4.0924000000000002E-2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0.15107844778466376</v>
      </c>
      <c r="AD45">
        <v>0.18312378522060008</v>
      </c>
      <c r="AE45">
        <v>0.25506527265105428</v>
      </c>
      <c r="AF45">
        <v>3.5825063612317555E-2</v>
      </c>
      <c r="AG45">
        <v>1.8256275534692945</v>
      </c>
      <c r="AH45">
        <v>3.3123658104000002</v>
      </c>
      <c r="AI45">
        <v>1.8534796197717779E-2</v>
      </c>
      <c r="AJ45">
        <v>0</v>
      </c>
      <c r="AK45">
        <v>3.3142219430478694</v>
      </c>
      <c r="AL45">
        <v>0</v>
      </c>
      <c r="AM45">
        <v>7.8481625613950931E-2</v>
      </c>
      <c r="AN45">
        <v>3.5092562244967728E-3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0.12145599999999998</v>
      </c>
      <c r="BA45">
        <v>0.17545820000000006</v>
      </c>
      <c r="BB45">
        <v>0.14417500000000003</v>
      </c>
      <c r="BC45">
        <v>135.77000000000001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142.34655716657781</v>
      </c>
      <c r="DN45">
        <v>4.7609419477138832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8.0570531761028033E-2</v>
      </c>
      <c r="L46">
        <v>0.25989420924420953</v>
      </c>
      <c r="M46">
        <v>8.007860335025907E-2</v>
      </c>
      <c r="N46">
        <v>0.14666791508106336</v>
      </c>
      <c r="O46">
        <v>0.16296656298774748</v>
      </c>
      <c r="P46">
        <v>0.2690694229939361</v>
      </c>
      <c r="Q46">
        <v>1.1468371077335731E-2</v>
      </c>
      <c r="R46">
        <v>3.6822003949196366E-2</v>
      </c>
      <c r="S46">
        <v>1.735451414144493E-2</v>
      </c>
      <c r="T46">
        <v>4.0924000000000002E-2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0.15107844778466376</v>
      </c>
      <c r="AD46">
        <v>0.18312378522060008</v>
      </c>
      <c r="AE46">
        <v>0.25506527265105428</v>
      </c>
      <c r="AF46">
        <v>3.5825063612317555E-2</v>
      </c>
      <c r="AG46">
        <v>1.8256275534692945</v>
      </c>
      <c r="AH46">
        <v>3.3123658104000002</v>
      </c>
      <c r="AI46">
        <v>1.8534796197717779E-2</v>
      </c>
      <c r="AJ46">
        <v>0</v>
      </c>
      <c r="AK46">
        <v>3.3142219430478694</v>
      </c>
      <c r="AL46">
        <v>0</v>
      </c>
      <c r="AM46">
        <v>7.8481625613950931E-2</v>
      </c>
      <c r="AN46">
        <v>3.5092562244967728E-3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0.12145599999999998</v>
      </c>
      <c r="BA46">
        <v>0.17545820000000006</v>
      </c>
      <c r="BB46">
        <v>0.14417500000000003</v>
      </c>
      <c r="BC46">
        <v>135.77000000000001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142.34655716657781</v>
      </c>
      <c r="DN46">
        <v>4.7609419477138832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8.0551770078916229E-2</v>
      </c>
      <c r="L47">
        <v>0.25989420924420953</v>
      </c>
      <c r="M47">
        <v>0.11514353408520489</v>
      </c>
      <c r="N47">
        <v>0.14666791508106336</v>
      </c>
      <c r="O47">
        <v>0.16296656298774748</v>
      </c>
      <c r="P47">
        <v>0.2690694229939361</v>
      </c>
      <c r="Q47">
        <v>1.1468371077335731E-2</v>
      </c>
      <c r="R47">
        <v>3.6822003949196366E-2</v>
      </c>
      <c r="S47">
        <v>1.735451414144493E-2</v>
      </c>
      <c r="T47">
        <v>4.0846399999999998E-2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0.18312378522060008</v>
      </c>
      <c r="AE47">
        <v>0.25506527265105428</v>
      </c>
      <c r="AF47">
        <v>3.5825063612317555E-2</v>
      </c>
      <c r="AG47">
        <v>1.8256275534692945</v>
      </c>
      <c r="AH47">
        <v>3.3123658104000002</v>
      </c>
      <c r="AI47">
        <v>1.8534796197717779E-2</v>
      </c>
      <c r="AJ47">
        <v>0</v>
      </c>
      <c r="AK47">
        <v>3.3142219430478694</v>
      </c>
      <c r="AL47">
        <v>0</v>
      </c>
      <c r="AM47">
        <v>7.8481625613950931E-2</v>
      </c>
      <c r="AN47">
        <v>3.5092562244967728E-3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0.12145599999999998</v>
      </c>
      <c r="BA47">
        <v>0.17545820000000006</v>
      </c>
      <c r="BB47">
        <v>0.14417500000000003</v>
      </c>
      <c r="BC47">
        <v>135.77000000000001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142.38039624497208</v>
      </c>
      <c r="DN47">
        <v>4.7620714383724723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8.0551770078916229E-2</v>
      </c>
      <c r="L48">
        <v>0.25989420924420953</v>
      </c>
      <c r="M48">
        <v>0.11512210873259013</v>
      </c>
      <c r="N48">
        <v>0.14666791508106336</v>
      </c>
      <c r="O48">
        <v>0.16296656298774748</v>
      </c>
      <c r="P48">
        <v>0.2690694229939361</v>
      </c>
      <c r="Q48">
        <v>1.1468371077335731E-2</v>
      </c>
      <c r="R48">
        <v>3.6822003949196366E-2</v>
      </c>
      <c r="S48">
        <v>1.735451414144493E-2</v>
      </c>
      <c r="T48">
        <v>4.0846399999999998E-2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0.18312378522060008</v>
      </c>
      <c r="AE48">
        <v>0.25506527265105428</v>
      </c>
      <c r="AF48">
        <v>3.5825063612317555E-2</v>
      </c>
      <c r="AG48">
        <v>1.8256275534692945</v>
      </c>
      <c r="AH48">
        <v>3.3123658104000002</v>
      </c>
      <c r="AI48">
        <v>1.8534796197717779E-2</v>
      </c>
      <c r="AJ48">
        <v>0</v>
      </c>
      <c r="AK48">
        <v>3.3142219430478694</v>
      </c>
      <c r="AL48">
        <v>0</v>
      </c>
      <c r="AM48">
        <v>7.8481625613950931E-2</v>
      </c>
      <c r="AN48">
        <v>3.5092562244967728E-3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0.12145599999999998</v>
      </c>
      <c r="BA48">
        <v>0.17545820000000006</v>
      </c>
      <c r="BB48">
        <v>0.14417500000000003</v>
      </c>
      <c r="BC48">
        <v>135.77000000000001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142.38037551204147</v>
      </c>
      <c r="DN48">
        <v>4.7620707459504805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8.0570531761028033E-2</v>
      </c>
      <c r="L49">
        <v>0.25989420924420953</v>
      </c>
      <c r="M49">
        <v>0.11512210873259013</v>
      </c>
      <c r="N49">
        <v>0.14666791508106336</v>
      </c>
      <c r="O49">
        <v>0.16296656298774748</v>
      </c>
      <c r="P49">
        <v>0.2690694229939361</v>
      </c>
      <c r="Q49">
        <v>1.1471229286740379E-2</v>
      </c>
      <c r="R49">
        <v>3.6822003949196366E-2</v>
      </c>
      <c r="S49">
        <v>1.7676128700642009E-2</v>
      </c>
      <c r="T49">
        <v>4.0924000000000002E-2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0.18312378522060008</v>
      </c>
      <c r="AE49">
        <v>0.25506527265105428</v>
      </c>
      <c r="AF49">
        <v>3.5825063612317555E-2</v>
      </c>
      <c r="AG49">
        <v>1.8256275534692945</v>
      </c>
      <c r="AH49">
        <v>3.3123658104000002</v>
      </c>
      <c r="AI49">
        <v>0</v>
      </c>
      <c r="AJ49">
        <v>0</v>
      </c>
      <c r="AK49">
        <v>3.3142219430478694</v>
      </c>
      <c r="AL49">
        <v>0</v>
      </c>
      <c r="AM49">
        <v>7.8481625613950931E-2</v>
      </c>
      <c r="AN49">
        <v>3.5754721408754252E-3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0.12145599999999998</v>
      </c>
      <c r="BA49">
        <v>0.17545820000000006</v>
      </c>
      <c r="BB49">
        <v>7.6022800000000015E-2</v>
      </c>
      <c r="BC49">
        <v>135.77000000000001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142.29920226954675</v>
      </c>
      <c r="DN49">
        <v>4.7570440426145453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8.0570531761028033E-2</v>
      </c>
      <c r="L50">
        <v>0.27061260508824359</v>
      </c>
      <c r="M50">
        <v>0.11512210873259013</v>
      </c>
      <c r="N50">
        <v>0.14666791508106336</v>
      </c>
      <c r="O50">
        <v>0.16296656298774748</v>
      </c>
      <c r="P50">
        <v>0.2690694229939361</v>
      </c>
      <c r="Q50">
        <v>1.1471229286740379E-2</v>
      </c>
      <c r="R50">
        <v>3.6822003949196366E-2</v>
      </c>
      <c r="S50">
        <v>1.7783070571867218E-2</v>
      </c>
      <c r="T50">
        <v>4.0924000000000002E-2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0.13702509904771906</v>
      </c>
      <c r="AE50">
        <v>0.25506527265105428</v>
      </c>
      <c r="AF50">
        <v>3.5825063612317555E-2</v>
      </c>
      <c r="AG50">
        <v>1.8256275534692945</v>
      </c>
      <c r="AH50">
        <v>3.3123658104000002</v>
      </c>
      <c r="AI50">
        <v>0</v>
      </c>
      <c r="AJ50">
        <v>0</v>
      </c>
      <c r="AK50">
        <v>3.3142219430478694</v>
      </c>
      <c r="AL50">
        <v>0</v>
      </c>
      <c r="AM50">
        <v>7.8481625613950931E-2</v>
      </c>
      <c r="AN50">
        <v>3.5754721408754252E-3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0.12145599999999998</v>
      </c>
      <c r="BA50">
        <v>0.17545820000000006</v>
      </c>
      <c r="BB50">
        <v>7.6022800000000015E-2</v>
      </c>
      <c r="BC50">
        <v>135.77000000000001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142.26506827360441</v>
      </c>
      <c r="DN50">
        <v>4.7559046900992792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8.0585909219723112E-2</v>
      </c>
      <c r="L51">
        <v>0.28646849850923151</v>
      </c>
      <c r="M51">
        <v>0.11984110507747886</v>
      </c>
      <c r="N51">
        <v>0.14666791508106336</v>
      </c>
      <c r="O51">
        <v>0.16296656298774748</v>
      </c>
      <c r="P51">
        <v>0.2690694229939361</v>
      </c>
      <c r="Q51">
        <v>1.1526033846069523E-2</v>
      </c>
      <c r="R51">
        <v>3.6577254093271894E-2</v>
      </c>
      <c r="S51">
        <v>1.7915310072975529E-2</v>
      </c>
      <c r="T51">
        <v>4.0924000000000002E-2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0.13702509904771906</v>
      </c>
      <c r="AE51">
        <v>0.25506527265105428</v>
      </c>
      <c r="AF51">
        <v>3.5825063612317555E-2</v>
      </c>
      <c r="AG51">
        <v>1.8256275534692945</v>
      </c>
      <c r="AH51">
        <v>3.3123658104000002</v>
      </c>
      <c r="AI51">
        <v>0</v>
      </c>
      <c r="AJ51">
        <v>0</v>
      </c>
      <c r="AK51">
        <v>3.3142219430478694</v>
      </c>
      <c r="AL51">
        <v>0</v>
      </c>
      <c r="AM51">
        <v>7.8481625613950931E-2</v>
      </c>
      <c r="AN51">
        <v>3.5754721408754252E-3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0.12145599999999998</v>
      </c>
      <c r="BA51">
        <v>0.17545820000000006</v>
      </c>
      <c r="BB51">
        <v>7.6022800000000015E-2</v>
      </c>
      <c r="BC51">
        <v>135.77000000000001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142.28493766176581</v>
      </c>
      <c r="DN51">
        <v>4.7565678633669357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8.0585909219723112E-2</v>
      </c>
      <c r="L52">
        <v>0.30809017135603323</v>
      </c>
      <c r="M52">
        <v>0.13022881554158688</v>
      </c>
      <c r="N52">
        <v>0.14666791508106336</v>
      </c>
      <c r="O52">
        <v>0.16296656298774748</v>
      </c>
      <c r="P52">
        <v>0.2690694229939361</v>
      </c>
      <c r="Q52">
        <v>1.1526033846069523E-2</v>
      </c>
      <c r="R52">
        <v>3.6577254093271894E-2</v>
      </c>
      <c r="S52">
        <v>1.7975092572759727E-2</v>
      </c>
      <c r="T52">
        <v>4.0924000000000002E-2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0.13702509904771906</v>
      </c>
      <c r="AE52">
        <v>0.25506527265105428</v>
      </c>
      <c r="AF52">
        <v>3.5825063612317555E-2</v>
      </c>
      <c r="AG52">
        <v>1.8256275534692945</v>
      </c>
      <c r="AH52">
        <v>3.3123658104000002</v>
      </c>
      <c r="AI52">
        <v>0</v>
      </c>
      <c r="AJ52">
        <v>0</v>
      </c>
      <c r="AK52">
        <v>3.3142219430478694</v>
      </c>
      <c r="AL52">
        <v>0</v>
      </c>
      <c r="AM52">
        <v>7.8481625613950931E-2</v>
      </c>
      <c r="AN52">
        <v>3.5754721408754252E-3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0.12145599999999998</v>
      </c>
      <c r="BA52">
        <v>0.17545820000000006</v>
      </c>
      <c r="BB52">
        <v>7.6022800000000015E-2</v>
      </c>
      <c r="BC52">
        <v>135.77000000000001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142.31597100508409</v>
      </c>
      <c r="DN52">
        <v>4.7576036858593493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8.0585909219723112E-2</v>
      </c>
      <c r="L53">
        <v>0.32250461992056761</v>
      </c>
      <c r="M53">
        <v>0.13236554467439254</v>
      </c>
      <c r="N53">
        <v>0.14666791508106336</v>
      </c>
      <c r="O53">
        <v>0.16296656298774748</v>
      </c>
      <c r="P53">
        <v>0.2690694229939361</v>
      </c>
      <c r="Q53">
        <v>1.1526033846069523E-2</v>
      </c>
      <c r="R53">
        <v>5.6785637822315389E-2</v>
      </c>
      <c r="S53">
        <v>1.7975092572759727E-2</v>
      </c>
      <c r="T53">
        <v>4.0924000000000002E-2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0.13702509904771906</v>
      </c>
      <c r="AE53">
        <v>0.25506527265105428</v>
      </c>
      <c r="AF53">
        <v>3.5825063612317555E-2</v>
      </c>
      <c r="AG53">
        <v>1.8256275534692945</v>
      </c>
      <c r="AH53">
        <v>3.3123658104000002</v>
      </c>
      <c r="AI53">
        <v>0</v>
      </c>
      <c r="AJ53">
        <v>0</v>
      </c>
      <c r="AK53">
        <v>3.3142219430478694</v>
      </c>
      <c r="AL53">
        <v>0</v>
      </c>
      <c r="AM53">
        <v>7.8481625613950931E-2</v>
      </c>
      <c r="AN53">
        <v>3.5754721408754252E-3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0.18218399999999996</v>
      </c>
      <c r="BA53">
        <v>0.17545820000000006</v>
      </c>
      <c r="BB53">
        <v>7.393810000000002E-2</v>
      </c>
      <c r="BC53">
        <v>135.77000000000001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142.40836093360707</v>
      </c>
      <c r="DN53">
        <v>4.7606166187627563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8.0585909219723112E-2</v>
      </c>
      <c r="L54">
        <v>0.32156213120117566</v>
      </c>
      <c r="M54">
        <v>0.13236554467439254</v>
      </c>
      <c r="N54">
        <v>0.14666791508106336</v>
      </c>
      <c r="O54">
        <v>0.16296656298774748</v>
      </c>
      <c r="P54">
        <v>0.2690694229939361</v>
      </c>
      <c r="Q54">
        <v>1.364394687992496E-2</v>
      </c>
      <c r="R54">
        <v>5.8560074277767785E-2</v>
      </c>
      <c r="S54">
        <v>1.7975092572759727E-2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0.13702509904771906</v>
      </c>
      <c r="AE54">
        <v>0.25506527265105428</v>
      </c>
      <c r="AF54">
        <v>3.5825063612317555E-2</v>
      </c>
      <c r="AG54">
        <v>1.8256275534692945</v>
      </c>
      <c r="AH54">
        <v>3.3123658104000002</v>
      </c>
      <c r="AI54">
        <v>0</v>
      </c>
      <c r="AJ54">
        <v>0</v>
      </c>
      <c r="AK54">
        <v>3.3142219430478694</v>
      </c>
      <c r="AL54">
        <v>0</v>
      </c>
      <c r="AM54">
        <v>7.8481625613950931E-2</v>
      </c>
      <c r="AN54">
        <v>3.5754721408754252E-3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0.18218399999999996</v>
      </c>
      <c r="BA54">
        <v>0.17545820000000006</v>
      </c>
      <c r="BB54">
        <v>0.14417500000000003</v>
      </c>
      <c r="BC54">
        <v>135.77000000000001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142.51565431381306</v>
      </c>
      <c r="DN54">
        <v>4.766585999326697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8.0585909219723112E-2</v>
      </c>
      <c r="L55">
        <v>0.26175663744038175</v>
      </c>
      <c r="M55">
        <v>0.13236554467439254</v>
      </c>
      <c r="N55">
        <v>0.14666791508106336</v>
      </c>
      <c r="O55">
        <v>0.16296656298774748</v>
      </c>
      <c r="P55">
        <v>0.2690694229939361</v>
      </c>
      <c r="Q55">
        <v>1.364394687992496E-2</v>
      </c>
      <c r="R55">
        <v>5.8560074277767785E-2</v>
      </c>
      <c r="S55">
        <v>1.7975092572759727E-2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0.13702509904771906</v>
      </c>
      <c r="AE55">
        <v>0.25506527265105428</v>
      </c>
      <c r="AF55">
        <v>3.5825063612317555E-2</v>
      </c>
      <c r="AG55">
        <v>1.8256275534692945</v>
      </c>
      <c r="AH55">
        <v>3.3123658104000002</v>
      </c>
      <c r="AI55">
        <v>0</v>
      </c>
      <c r="AJ55">
        <v>0</v>
      </c>
      <c r="AK55">
        <v>3.3142219430478694</v>
      </c>
      <c r="AL55">
        <v>0</v>
      </c>
      <c r="AM55">
        <v>7.8481625613950931E-2</v>
      </c>
      <c r="AN55">
        <v>3.5754721408754252E-3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0.18218399999999996</v>
      </c>
      <c r="BA55">
        <v>0.17545820000000006</v>
      </c>
      <c r="BB55">
        <v>0.14417500000000003</v>
      </c>
      <c r="BC55">
        <v>135.77000000000001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142.45778053778199</v>
      </c>
      <c r="DN55">
        <v>4.7646542815969983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8.0585909219723112E-2</v>
      </c>
      <c r="L56">
        <v>0.26035422763136351</v>
      </c>
      <c r="M56">
        <v>0.13236554467439254</v>
      </c>
      <c r="N56">
        <v>0.14666791508106336</v>
      </c>
      <c r="O56">
        <v>0.16296656298774748</v>
      </c>
      <c r="P56">
        <v>0.2690694229939361</v>
      </c>
      <c r="Q56">
        <v>1.364394687992496E-2</v>
      </c>
      <c r="R56">
        <v>5.8560074277767785E-2</v>
      </c>
      <c r="S56">
        <v>1.7975092572759727E-2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0.13702509904771906</v>
      </c>
      <c r="AE56">
        <v>0.25506527265105428</v>
      </c>
      <c r="AF56">
        <v>3.5825063612317555E-2</v>
      </c>
      <c r="AG56">
        <v>1.8256275534692945</v>
      </c>
      <c r="AH56">
        <v>3.3123658104000002</v>
      </c>
      <c r="AI56">
        <v>0</v>
      </c>
      <c r="AJ56">
        <v>0</v>
      </c>
      <c r="AK56">
        <v>3.3142219430478694</v>
      </c>
      <c r="AL56">
        <v>0</v>
      </c>
      <c r="AM56">
        <v>7.8481625613950931E-2</v>
      </c>
      <c r="AN56">
        <v>3.5754721408754252E-3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0.24291189999999996</v>
      </c>
      <c r="BA56">
        <v>0.17545820000000006</v>
      </c>
      <c r="BB56">
        <v>0.14417500000000003</v>
      </c>
      <c r="BC56">
        <v>135.77000000000001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142.51518972537755</v>
      </c>
      <c r="DN56">
        <v>4.766570584192384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8.0585909219723112E-2</v>
      </c>
      <c r="L57">
        <v>0.30210262563905405</v>
      </c>
      <c r="M57">
        <v>0.13236554467439254</v>
      </c>
      <c r="N57">
        <v>0.14666791508106336</v>
      </c>
      <c r="O57">
        <v>0.16296656298774748</v>
      </c>
      <c r="P57">
        <v>0.2690694229939361</v>
      </c>
      <c r="Q57">
        <v>1.364394687992496E-2</v>
      </c>
      <c r="R57">
        <v>6.5853008109677105E-2</v>
      </c>
      <c r="S57">
        <v>1.7975092572759727E-2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0.13702509904771906</v>
      </c>
      <c r="AE57">
        <v>0.25506527265105428</v>
      </c>
      <c r="AF57">
        <v>3.5825063612317555E-2</v>
      </c>
      <c r="AG57">
        <v>1.8256275534692945</v>
      </c>
      <c r="AH57">
        <v>3.3123658104000002</v>
      </c>
      <c r="AI57">
        <v>0</v>
      </c>
      <c r="AJ57">
        <v>0</v>
      </c>
      <c r="AK57">
        <v>3.3142219430478694</v>
      </c>
      <c r="AL57">
        <v>0</v>
      </c>
      <c r="AM57">
        <v>7.8481625613950931E-2</v>
      </c>
      <c r="AN57">
        <v>3.6416847118331528E-3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0.24291189999999996</v>
      </c>
      <c r="BA57">
        <v>0.17545820000000006</v>
      </c>
      <c r="BB57">
        <v>0.14417500000000003</v>
      </c>
      <c r="BC57">
        <v>135.77000000000001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142.56271108174386</v>
      </c>
      <c r="DN57">
        <v>4.768156772236626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8.2422414460526769E-2</v>
      </c>
      <c r="L58">
        <v>0.38138209274399365</v>
      </c>
      <c r="M58">
        <v>0.13236554467439254</v>
      </c>
      <c r="N58">
        <v>0.14666791508106336</v>
      </c>
      <c r="O58">
        <v>0.16296656298774748</v>
      </c>
      <c r="P58">
        <v>0.2690694229939361</v>
      </c>
      <c r="Q58">
        <v>1.364394687992496E-2</v>
      </c>
      <c r="R58">
        <v>6.5853008109677105E-2</v>
      </c>
      <c r="S58">
        <v>1.7975092572759727E-2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0.13702509904771906</v>
      </c>
      <c r="AE58">
        <v>0.25506527265105428</v>
      </c>
      <c r="AF58">
        <v>3.5825063612317555E-2</v>
      </c>
      <c r="AG58">
        <v>1.8256275534692945</v>
      </c>
      <c r="AH58">
        <v>3.3123658104000002</v>
      </c>
      <c r="AI58">
        <v>0</v>
      </c>
      <c r="AJ58">
        <v>0</v>
      </c>
      <c r="AK58">
        <v>3.3142219430478694</v>
      </c>
      <c r="AL58">
        <v>0</v>
      </c>
      <c r="AM58">
        <v>7.8481625613950931E-2</v>
      </c>
      <c r="AN58">
        <v>3.6416847118331528E-3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0.24291189999999996</v>
      </c>
      <c r="BA58">
        <v>0.17545820000000006</v>
      </c>
      <c r="BB58">
        <v>0.14417500000000003</v>
      </c>
      <c r="BC58">
        <v>135.77000000000001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142.64120700808763</v>
      </c>
      <c r="DN58">
        <v>4.7707768182385912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9.3094831416421886E-2</v>
      </c>
      <c r="L59">
        <v>0.40012087587788836</v>
      </c>
      <c r="M59">
        <v>0.13236554467439254</v>
      </c>
      <c r="N59">
        <v>0.14666791508106336</v>
      </c>
      <c r="O59">
        <v>0.16296656298774748</v>
      </c>
      <c r="P59">
        <v>0.2690694229939361</v>
      </c>
      <c r="Q59">
        <v>1.364394687992496E-2</v>
      </c>
      <c r="R59">
        <v>6.5853008109677105E-2</v>
      </c>
      <c r="S59">
        <v>1.7975092572759727E-2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0.13702509904771906</v>
      </c>
      <c r="AE59">
        <v>0.25506527265105428</v>
      </c>
      <c r="AF59">
        <v>3.5825063612317555E-2</v>
      </c>
      <c r="AG59">
        <v>1.8256275534692945</v>
      </c>
      <c r="AH59">
        <v>3.3123658104000002</v>
      </c>
      <c r="AI59">
        <v>0</v>
      </c>
      <c r="AJ59">
        <v>0</v>
      </c>
      <c r="AK59">
        <v>3.3142219430478694</v>
      </c>
      <c r="AL59">
        <v>0</v>
      </c>
      <c r="AM59">
        <v>7.8481625613950931E-2</v>
      </c>
      <c r="AN59">
        <v>3.6416847118331528E-3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0.24291189999999996</v>
      </c>
      <c r="BA59">
        <v>0.17545820000000006</v>
      </c>
      <c r="BB59">
        <v>0.14417500000000003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146.76966822641455</v>
      </c>
      <c r="DN59">
        <v>4.9017268000014873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0.10376724837231699</v>
      </c>
      <c r="L60">
        <v>0.45236863930078514</v>
      </c>
      <c r="M60">
        <v>0.13236554467439254</v>
      </c>
      <c r="N60">
        <v>0.14666791508106336</v>
      </c>
      <c r="O60">
        <v>0.16296656298774748</v>
      </c>
      <c r="P60">
        <v>0.2690694229939361</v>
      </c>
      <c r="Q60">
        <v>1.364394687992496E-2</v>
      </c>
      <c r="R60">
        <v>6.5853008109677105E-2</v>
      </c>
      <c r="S60">
        <v>1.7975092572759727E-2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0.13702509904771906</v>
      </c>
      <c r="AE60">
        <v>0.25506527265105428</v>
      </c>
      <c r="AF60">
        <v>3.5825063612317555E-2</v>
      </c>
      <c r="AG60">
        <v>1.8256275534692945</v>
      </c>
      <c r="AH60">
        <v>3.3123658104000002</v>
      </c>
      <c r="AI60">
        <v>0</v>
      </c>
      <c r="AJ60">
        <v>0</v>
      </c>
      <c r="AK60">
        <v>3.3142219430478694</v>
      </c>
      <c r="AL60">
        <v>0</v>
      </c>
      <c r="AM60">
        <v>7.8481625613950931E-2</v>
      </c>
      <c r="AN60">
        <v>3.6416847118331528E-3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0.24291189999999996</v>
      </c>
      <c r="BA60">
        <v>0.17545820000000006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146.83055608516889</v>
      </c>
      <c r="DN60">
        <v>4.9037591216259191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0.11443966532821209</v>
      </c>
      <c r="L61">
        <v>0.4667830878653198</v>
      </c>
      <c r="M61">
        <v>0.13236554467439254</v>
      </c>
      <c r="N61">
        <v>0.14666791508106336</v>
      </c>
      <c r="O61">
        <v>0.16296656298774748</v>
      </c>
      <c r="P61">
        <v>0.2690694229939361</v>
      </c>
      <c r="Q61">
        <v>1.364394687992496E-2</v>
      </c>
      <c r="R61">
        <v>6.5853008109677105E-2</v>
      </c>
      <c r="S61">
        <v>1.7975092572759727E-2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0.13702509904771906</v>
      </c>
      <c r="AE61">
        <v>0.25506527265105428</v>
      </c>
      <c r="AF61">
        <v>3.5825063612317555E-2</v>
      </c>
      <c r="AG61">
        <v>1.8256275534692945</v>
      </c>
      <c r="AH61">
        <v>3.3123658104000002</v>
      </c>
      <c r="AI61">
        <v>0</v>
      </c>
      <c r="AJ61">
        <v>0</v>
      </c>
      <c r="AK61">
        <v>3.3142219430478694</v>
      </c>
      <c r="AL61">
        <v>0</v>
      </c>
      <c r="AM61">
        <v>7.8481625613950931E-2</v>
      </c>
      <c r="AN61">
        <v>3.6416847118331528E-3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0.24291189999999996</v>
      </c>
      <c r="BA61">
        <v>0.17545820000000006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146.85483264493303</v>
      </c>
      <c r="DN61">
        <v>4.9045694273822296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0.11538073771054901</v>
      </c>
      <c r="L62">
        <v>0.4741560062338363</v>
      </c>
      <c r="M62">
        <v>0.13236554467439254</v>
      </c>
      <c r="N62">
        <v>0.14666791508106336</v>
      </c>
      <c r="O62">
        <v>0.16296656298774748</v>
      </c>
      <c r="P62">
        <v>0.2690694229939361</v>
      </c>
      <c r="Q62">
        <v>2.0581312973979742E-2</v>
      </c>
      <c r="R62">
        <v>6.5853008109677105E-2</v>
      </c>
      <c r="S62">
        <v>1.7975092572759727E-2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0.13702509904771906</v>
      </c>
      <c r="AE62">
        <v>0.25506527265105428</v>
      </c>
      <c r="AF62">
        <v>3.5825063612317555E-2</v>
      </c>
      <c r="AG62">
        <v>1.8256275534692945</v>
      </c>
      <c r="AH62">
        <v>3.3123658104000002</v>
      </c>
      <c r="AI62">
        <v>0</v>
      </c>
      <c r="AJ62">
        <v>0</v>
      </c>
      <c r="AK62">
        <v>3.3142219430478694</v>
      </c>
      <c r="AL62">
        <v>0</v>
      </c>
      <c r="AM62">
        <v>7.8481625613950931E-2</v>
      </c>
      <c r="AN62">
        <v>3.6416847118331528E-3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0.24291189999999996</v>
      </c>
      <c r="BA62">
        <v>0.17545820000000006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146.86959138233027</v>
      </c>
      <c r="DN62">
        <v>4.9050620468298742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0.12370522293614725</v>
      </c>
      <c r="L63">
        <v>0.4741560062338363</v>
      </c>
      <c r="M63">
        <v>0.13236554467439254</v>
      </c>
      <c r="N63">
        <v>0.14666791508106336</v>
      </c>
      <c r="O63">
        <v>0.16296656298774748</v>
      </c>
      <c r="P63">
        <v>0.2690694229939361</v>
      </c>
      <c r="Q63">
        <v>2.0581312973979742E-2</v>
      </c>
      <c r="R63">
        <v>6.5853008109677105E-2</v>
      </c>
      <c r="S63">
        <v>1.7975092572759727E-2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0.13702509904771906</v>
      </c>
      <c r="AE63">
        <v>0.25506527265105428</v>
      </c>
      <c r="AF63">
        <v>3.5825063612317555E-2</v>
      </c>
      <c r="AG63">
        <v>1.8256275534692945</v>
      </c>
      <c r="AH63">
        <v>3.3123658104000002</v>
      </c>
      <c r="AI63">
        <v>0</v>
      </c>
      <c r="AJ63">
        <v>0</v>
      </c>
      <c r="AK63">
        <v>3.3142219430478694</v>
      </c>
      <c r="AL63">
        <v>0</v>
      </c>
      <c r="AM63">
        <v>7.8481625613950931E-2</v>
      </c>
      <c r="AN63">
        <v>3.6416847118331528E-3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0.24291189999999996</v>
      </c>
      <c r="BA63">
        <v>0.17545820000000006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146.87764698668309</v>
      </c>
      <c r="DN63">
        <v>4.9053309277026615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0.12370522293614725</v>
      </c>
      <c r="L64">
        <v>0.4741560062338363</v>
      </c>
      <c r="M64">
        <v>0.13236554467439254</v>
      </c>
      <c r="N64">
        <v>0.14666791508106336</v>
      </c>
      <c r="O64">
        <v>0.16296656298774748</v>
      </c>
      <c r="P64">
        <v>0.2690694229939361</v>
      </c>
      <c r="Q64">
        <v>2.0581312973979742E-2</v>
      </c>
      <c r="R64">
        <v>6.5853008109677105E-2</v>
      </c>
      <c r="S64">
        <v>1.7975092572759727E-2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0.13702509904771906</v>
      </c>
      <c r="AE64">
        <v>0.25506527265105428</v>
      </c>
      <c r="AF64">
        <v>3.5825063612317555E-2</v>
      </c>
      <c r="AG64">
        <v>1.8256275534692945</v>
      </c>
      <c r="AH64">
        <v>3.3123658104000002</v>
      </c>
      <c r="AI64">
        <v>0</v>
      </c>
      <c r="AJ64">
        <v>0</v>
      </c>
      <c r="AK64">
        <v>3.3142219430478694</v>
      </c>
      <c r="AL64">
        <v>0</v>
      </c>
      <c r="AM64">
        <v>7.8481625613950931E-2</v>
      </c>
      <c r="AN64">
        <v>3.6416847118331528E-3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0.24291189999999996</v>
      </c>
      <c r="BA64">
        <v>0.17545820000000006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146.87764698668309</v>
      </c>
      <c r="DN64">
        <v>4.9053309277026615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0.12370522293614725</v>
      </c>
      <c r="L65">
        <v>0.4741560062338363</v>
      </c>
      <c r="M65">
        <v>0.13236554467439254</v>
      </c>
      <c r="N65">
        <v>0.14666791508106336</v>
      </c>
      <c r="O65">
        <v>0.16296656298774748</v>
      </c>
      <c r="P65">
        <v>0.2690694229939361</v>
      </c>
      <c r="Q65">
        <v>2.0581312973979742E-2</v>
      </c>
      <c r="R65">
        <v>6.5853008109677105E-2</v>
      </c>
      <c r="S65">
        <v>1.7975092572759727E-2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0.13702509904771906</v>
      </c>
      <c r="AE65">
        <v>0.25506527265105428</v>
      </c>
      <c r="AF65">
        <v>3.5825063612317555E-2</v>
      </c>
      <c r="AG65">
        <v>1.8256275534692945</v>
      </c>
      <c r="AH65">
        <v>3.3123658104000002</v>
      </c>
      <c r="AI65">
        <v>0</v>
      </c>
      <c r="AJ65">
        <v>0</v>
      </c>
      <c r="AK65">
        <v>3.3142219430478694</v>
      </c>
      <c r="AL65">
        <v>0</v>
      </c>
      <c r="AM65">
        <v>7.8481625613950931E-2</v>
      </c>
      <c r="AN65">
        <v>3.7078939373699554E-3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0.24291189999999996</v>
      </c>
      <c r="BA65">
        <v>0.17545820000000006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146.87771103865384</v>
      </c>
      <c r="DN65">
        <v>4.9053330849574559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0.12370522293614725</v>
      </c>
      <c r="L66">
        <v>0.4741560062338363</v>
      </c>
      <c r="M66">
        <v>0.13236554467439254</v>
      </c>
      <c r="N66">
        <v>0.14666791508106336</v>
      </c>
      <c r="O66">
        <v>0.16296656298774748</v>
      </c>
      <c r="P66">
        <v>0.2690694229939361</v>
      </c>
      <c r="Q66">
        <v>2.0581312973979742E-2</v>
      </c>
      <c r="R66">
        <v>6.5853008109677105E-2</v>
      </c>
      <c r="S66">
        <v>1.7975092572759727E-2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0.13702509904771906</v>
      </c>
      <c r="AE66">
        <v>0.25506527265105428</v>
      </c>
      <c r="AF66">
        <v>3.5825063612317555E-2</v>
      </c>
      <c r="AG66">
        <v>1.8256275534692945</v>
      </c>
      <c r="AH66">
        <v>3.3123658104000002</v>
      </c>
      <c r="AI66">
        <v>0</v>
      </c>
      <c r="AJ66">
        <v>0</v>
      </c>
      <c r="AK66">
        <v>3.3142219430478694</v>
      </c>
      <c r="AL66">
        <v>0</v>
      </c>
      <c r="AM66">
        <v>7.8481625613950931E-2</v>
      </c>
      <c r="AN66">
        <v>3.7078939373699554E-3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0.24291189999999996</v>
      </c>
      <c r="BA66">
        <v>0.17545820000000006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146.87771103865384</v>
      </c>
      <c r="DN66">
        <v>4.9053330849574559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0.1279741897185053</v>
      </c>
      <c r="L67">
        <v>0.4741560062338363</v>
      </c>
      <c r="M67">
        <v>0.13236554467439254</v>
      </c>
      <c r="N67">
        <v>0.14666791508106336</v>
      </c>
      <c r="O67">
        <v>0.16296656298774748</v>
      </c>
      <c r="P67">
        <v>0.2690694229939361</v>
      </c>
      <c r="Q67">
        <v>2.0176469328833754E-2</v>
      </c>
      <c r="R67">
        <v>6.5853008109677105E-2</v>
      </c>
      <c r="S67">
        <v>1.7975092572759727E-2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0.13702509904771906</v>
      </c>
      <c r="AE67">
        <v>0.25506527265105428</v>
      </c>
      <c r="AF67">
        <v>3.5825063612317555E-2</v>
      </c>
      <c r="AG67">
        <v>1.8256275534692945</v>
      </c>
      <c r="AH67">
        <v>3.3123658104000002</v>
      </c>
      <c r="AI67">
        <v>1.6548928707208366E-2</v>
      </c>
      <c r="AJ67">
        <v>0</v>
      </c>
      <c r="AK67">
        <v>3.3142219430478694</v>
      </c>
      <c r="AL67">
        <v>0</v>
      </c>
      <c r="AM67">
        <v>7.8481625613950931E-2</v>
      </c>
      <c r="AN67">
        <v>3.7078939373699554E-3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0.24291189999999996</v>
      </c>
      <c r="BA67">
        <v>0.17545820000000006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146.89746475004949</v>
      </c>
      <c r="DN67">
        <v>4.9059924254062377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0.1279741897185053</v>
      </c>
      <c r="L68">
        <v>0.4741560062338363</v>
      </c>
      <c r="M68">
        <v>0.13236554467439254</v>
      </c>
      <c r="N68">
        <v>0.14666791508106336</v>
      </c>
      <c r="O68">
        <v>0.16296656298774748</v>
      </c>
      <c r="P68">
        <v>0.2690694229939361</v>
      </c>
      <c r="Q68">
        <v>2.0176469328833754E-2</v>
      </c>
      <c r="R68">
        <v>6.5853008109677105E-2</v>
      </c>
      <c r="S68">
        <v>1.7975092572759727E-2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0.13702509904771906</v>
      </c>
      <c r="AE68">
        <v>0.25506527265105428</v>
      </c>
      <c r="AF68">
        <v>3.5825063612317555E-2</v>
      </c>
      <c r="AG68">
        <v>1.8256275534692945</v>
      </c>
      <c r="AH68">
        <v>3.3123658104000002</v>
      </c>
      <c r="AI68">
        <v>7.9434842965766694E-2</v>
      </c>
      <c r="AJ68">
        <v>0</v>
      </c>
      <c r="AK68">
        <v>3.3142219430478694</v>
      </c>
      <c r="AL68">
        <v>0</v>
      </c>
      <c r="AM68">
        <v>7.8481625613950931E-2</v>
      </c>
      <c r="AN68">
        <v>3.7078939373699554E-3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0.24291189999999996</v>
      </c>
      <c r="BA68">
        <v>0.17545820000000006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146.9583194502448</v>
      </c>
      <c r="DN68">
        <v>4.9080236394694552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0.1279741897185053</v>
      </c>
      <c r="L69">
        <v>0.4741560062338363</v>
      </c>
      <c r="M69">
        <v>0.13236554467439254</v>
      </c>
      <c r="N69">
        <v>0.14666791508106336</v>
      </c>
      <c r="O69">
        <v>0.16296656298774748</v>
      </c>
      <c r="P69">
        <v>0.2690694229939361</v>
      </c>
      <c r="Q69">
        <v>2.0176469328833754E-2</v>
      </c>
      <c r="R69">
        <v>6.5853008109677105E-2</v>
      </c>
      <c r="S69">
        <v>1.7975092572759727E-2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0.18312378522060008</v>
      </c>
      <c r="AE69">
        <v>0.25506527265105428</v>
      </c>
      <c r="AF69">
        <v>3.5825063612317555E-2</v>
      </c>
      <c r="AG69">
        <v>1.8256275534692945</v>
      </c>
      <c r="AH69">
        <v>3.3123658104000002</v>
      </c>
      <c r="AI69">
        <v>7.9434842965766694E-2</v>
      </c>
      <c r="AJ69">
        <v>0</v>
      </c>
      <c r="AK69">
        <v>3.3142219430478694</v>
      </c>
      <c r="AL69">
        <v>0</v>
      </c>
      <c r="AM69">
        <v>7.8481625613950931E-2</v>
      </c>
      <c r="AN69">
        <v>3.7078939373699554E-3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0.24291189999999996</v>
      </c>
      <c r="BA69">
        <v>0.17545820000000006</v>
      </c>
      <c r="BB69">
        <v>0.14417500000000003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147.00292914847876</v>
      </c>
      <c r="DN69">
        <v>4.9095126274083878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0.1279741897185053</v>
      </c>
      <c r="L70">
        <v>0.4741560062338363</v>
      </c>
      <c r="M70">
        <v>0.13236554467439254</v>
      </c>
      <c r="N70">
        <v>0.14666791508106336</v>
      </c>
      <c r="O70">
        <v>0.16296656298774748</v>
      </c>
      <c r="P70">
        <v>0.2690694229939361</v>
      </c>
      <c r="Q70">
        <v>2.0176469328833754E-2</v>
      </c>
      <c r="R70">
        <v>6.5853008109677105E-2</v>
      </c>
      <c r="S70">
        <v>1.7975092572759727E-2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0.18312378522060008</v>
      </c>
      <c r="AE70">
        <v>0.25506527265105428</v>
      </c>
      <c r="AF70">
        <v>3.5825063612317555E-2</v>
      </c>
      <c r="AG70">
        <v>1.8256275534692945</v>
      </c>
      <c r="AH70">
        <v>3.0395827421999995</v>
      </c>
      <c r="AI70">
        <v>7.9434842965766694E-2</v>
      </c>
      <c r="AJ70">
        <v>0</v>
      </c>
      <c r="AK70">
        <v>3.3142219430478694</v>
      </c>
      <c r="AL70">
        <v>0</v>
      </c>
      <c r="AM70">
        <v>7.8481625613950931E-2</v>
      </c>
      <c r="AN70">
        <v>3.7078939373699554E-3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0.24291189999999996</v>
      </c>
      <c r="BA70">
        <v>0.16456760000000001</v>
      </c>
      <c r="BB70">
        <v>0.14417500000000003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146.72841817317874</v>
      </c>
      <c r="DN70">
        <v>4.9003499345083865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0.1437170561749691</v>
      </c>
      <c r="L71">
        <v>0.4741560062338363</v>
      </c>
      <c r="M71">
        <v>0.13236554467439254</v>
      </c>
      <c r="N71">
        <v>0.14666791508106336</v>
      </c>
      <c r="O71">
        <v>0.16296656298774748</v>
      </c>
      <c r="P71">
        <v>0.2690694229939361</v>
      </c>
      <c r="Q71">
        <v>2.0176469328833754E-2</v>
      </c>
      <c r="R71">
        <v>6.5853008109677105E-2</v>
      </c>
      <c r="S71">
        <v>1.7975092572759727E-2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0.18312378522060008</v>
      </c>
      <c r="AE71">
        <v>0.25506527265105428</v>
      </c>
      <c r="AF71">
        <v>3.5825063612317555E-2</v>
      </c>
      <c r="AG71">
        <v>1.8256275534692945</v>
      </c>
      <c r="AH71">
        <v>3.0395827421999995</v>
      </c>
      <c r="AI71">
        <v>7.9434842965766694E-2</v>
      </c>
      <c r="AJ71">
        <v>0</v>
      </c>
      <c r="AK71">
        <v>3.3142219430478694</v>
      </c>
      <c r="AL71">
        <v>0</v>
      </c>
      <c r="AM71">
        <v>7.8481625613950931E-2</v>
      </c>
      <c r="AN71">
        <v>3.7078939373699554E-3</v>
      </c>
      <c r="AO71">
        <v>0</v>
      </c>
      <c r="AP71">
        <v>0</v>
      </c>
      <c r="AQ71">
        <v>5.5922044887174213E-2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0.24291189999999996</v>
      </c>
      <c r="BA71">
        <v>0.16456760000000001</v>
      </c>
      <c r="BB71">
        <v>0.14417500000000003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146.79776830794833</v>
      </c>
      <c r="DN71">
        <v>4.9026647110824397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0.146905608937834</v>
      </c>
      <c r="L72">
        <v>0.4741560062338363</v>
      </c>
      <c r="M72">
        <v>0.13236554467439254</v>
      </c>
      <c r="N72">
        <v>0.14666791508106336</v>
      </c>
      <c r="O72">
        <v>0.16296656298774748</v>
      </c>
      <c r="P72">
        <v>0.2690694229939361</v>
      </c>
      <c r="Q72">
        <v>2.0176469328833754E-2</v>
      </c>
      <c r="R72">
        <v>6.5853008109677105E-2</v>
      </c>
      <c r="S72">
        <v>1.7975092572759727E-2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0.18312378522060008</v>
      </c>
      <c r="AE72">
        <v>0.25506527265105428</v>
      </c>
      <c r="AF72">
        <v>3.5825063612317555E-2</v>
      </c>
      <c r="AG72">
        <v>1.8256275534692945</v>
      </c>
      <c r="AH72">
        <v>3.0395827421999995</v>
      </c>
      <c r="AI72">
        <v>7.9434842965766694E-2</v>
      </c>
      <c r="AJ72">
        <v>0</v>
      </c>
      <c r="AK72">
        <v>3.3142219430478694</v>
      </c>
      <c r="AL72">
        <v>0</v>
      </c>
      <c r="AM72">
        <v>7.8481625613950931E-2</v>
      </c>
      <c r="AN72">
        <v>3.7078939373699554E-3</v>
      </c>
      <c r="AO72">
        <v>0</v>
      </c>
      <c r="AP72">
        <v>0</v>
      </c>
      <c r="AQ72">
        <v>5.5922044887174213E-2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0.24291189999999996</v>
      </c>
      <c r="BA72">
        <v>0.16456760000000001</v>
      </c>
      <c r="BB72">
        <v>0.14417500000000003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146.80085387039347</v>
      </c>
      <c r="DN72">
        <v>4.9027677014002027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0.14596474701555945</v>
      </c>
      <c r="L73">
        <v>0.4741560062338363</v>
      </c>
      <c r="M73">
        <v>0.13236554467439254</v>
      </c>
      <c r="N73">
        <v>0.14666791508106336</v>
      </c>
      <c r="O73">
        <v>0.16296656298774748</v>
      </c>
      <c r="P73">
        <v>0.26219479018948544</v>
      </c>
      <c r="Q73">
        <v>1.703880163974747E-2</v>
      </c>
      <c r="R73">
        <v>6.5853008109677105E-2</v>
      </c>
      <c r="S73">
        <v>1.7975092572759727E-2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0.18312378522060008</v>
      </c>
      <c r="AE73">
        <v>0.25506527265105428</v>
      </c>
      <c r="AF73">
        <v>3.5825063612317555E-2</v>
      </c>
      <c r="AG73">
        <v>1.8256275534692945</v>
      </c>
      <c r="AH73">
        <v>3.0395827421999995</v>
      </c>
      <c r="AI73">
        <v>7.9434842965766694E-2</v>
      </c>
      <c r="AJ73">
        <v>0</v>
      </c>
      <c r="AK73">
        <v>3.3142219430478694</v>
      </c>
      <c r="AL73">
        <v>0</v>
      </c>
      <c r="AM73">
        <v>7.8481625613950931E-2</v>
      </c>
      <c r="AN73">
        <v>3.7078939373699554E-3</v>
      </c>
      <c r="AO73">
        <v>0</v>
      </c>
      <c r="AP73">
        <v>0</v>
      </c>
      <c r="AQ73">
        <v>5.5922044887174213E-2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0.24291189999999996</v>
      </c>
      <c r="BA73">
        <v>0.16456760000000001</v>
      </c>
      <c r="BB73">
        <v>0.14417500000000003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146.79025449427701</v>
      </c>
      <c r="DN73">
        <v>4.9024139151008219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0.14596474701555945</v>
      </c>
      <c r="L74">
        <v>0.4741560062338363</v>
      </c>
      <c r="M74">
        <v>0.13236554467439254</v>
      </c>
      <c r="N74">
        <v>0.14666791508106336</v>
      </c>
      <c r="O74">
        <v>0.16296656298774748</v>
      </c>
      <c r="P74">
        <v>0.26219479018948544</v>
      </c>
      <c r="Q74">
        <v>1.703880163974747E-2</v>
      </c>
      <c r="R74">
        <v>6.5853008109677105E-2</v>
      </c>
      <c r="S74">
        <v>1.7975092572759727E-2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0.18312378522060008</v>
      </c>
      <c r="AE74">
        <v>0.25506527265105428</v>
      </c>
      <c r="AF74">
        <v>3.5825063612317555E-2</v>
      </c>
      <c r="AG74">
        <v>1.8256275534692945</v>
      </c>
      <c r="AH74">
        <v>3.0395827421999995</v>
      </c>
      <c r="AI74">
        <v>7.9434842965766694E-2</v>
      </c>
      <c r="AJ74">
        <v>0</v>
      </c>
      <c r="AK74">
        <v>3.3142219430478694</v>
      </c>
      <c r="AL74">
        <v>0</v>
      </c>
      <c r="AM74">
        <v>7.8481625613950931E-2</v>
      </c>
      <c r="AN74">
        <v>3.7078939373699554E-3</v>
      </c>
      <c r="AO74">
        <v>0</v>
      </c>
      <c r="AP74">
        <v>0</v>
      </c>
      <c r="AQ74">
        <v>5.5922044887174213E-2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0.24291189999999996</v>
      </c>
      <c r="BA74">
        <v>0.16456760000000001</v>
      </c>
      <c r="BB74">
        <v>0.14417500000000003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146.79025449427701</v>
      </c>
      <c r="DN74">
        <v>4.9024139151008219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0.1334391291032232</v>
      </c>
      <c r="L75">
        <v>0.4741560062338363</v>
      </c>
      <c r="M75">
        <v>0.13236554467439254</v>
      </c>
      <c r="N75">
        <v>0.14666791508106336</v>
      </c>
      <c r="O75">
        <v>0.16296656298774748</v>
      </c>
      <c r="P75">
        <v>0.25929760981051447</v>
      </c>
      <c r="Q75">
        <v>1.6800058217487521E-2</v>
      </c>
      <c r="R75">
        <v>6.5853008109677105E-2</v>
      </c>
      <c r="S75">
        <v>1.7975092572759727E-2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0.18312378522060008</v>
      </c>
      <c r="AE75">
        <v>0.25506527265105428</v>
      </c>
      <c r="AF75">
        <v>3.5825063612317555E-2</v>
      </c>
      <c r="AG75">
        <v>1.8256275534692945</v>
      </c>
      <c r="AH75">
        <v>3.0395827421999995</v>
      </c>
      <c r="AI75">
        <v>1.6548928707208366E-2</v>
      </c>
      <c r="AJ75">
        <v>0</v>
      </c>
      <c r="AK75">
        <v>3.3142219430478694</v>
      </c>
      <c r="AL75">
        <v>0</v>
      </c>
      <c r="AM75">
        <v>7.8481625613950931E-2</v>
      </c>
      <c r="AN75">
        <v>3.7078939373699554E-3</v>
      </c>
      <c r="AO75">
        <v>0</v>
      </c>
      <c r="AP75">
        <v>0</v>
      </c>
      <c r="AQ75">
        <v>0.1677661411465764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0.22266930000000001</v>
      </c>
      <c r="BA75">
        <v>0.16456760000000001</v>
      </c>
      <c r="BB75">
        <v>0.14417500000000003</v>
      </c>
      <c r="BC75">
        <v>131.22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138.302886953072</v>
      </c>
      <c r="DN75">
        <v>4.622835496593094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0.12170405937758126</v>
      </c>
      <c r="L76">
        <v>0.44641280537064809</v>
      </c>
      <c r="M76">
        <v>0.13236554467439254</v>
      </c>
      <c r="N76">
        <v>0.14666791508106336</v>
      </c>
      <c r="O76">
        <v>0.16296656298774748</v>
      </c>
      <c r="P76">
        <v>0.25929760981051447</v>
      </c>
      <c r="Q76">
        <v>1.6800058217487521E-2</v>
      </c>
      <c r="R76">
        <v>6.5853008109677105E-2</v>
      </c>
      <c r="S76">
        <v>1.7975092572759727E-2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0.18312378522060008</v>
      </c>
      <c r="AE76">
        <v>0.25506527265105428</v>
      </c>
      <c r="AF76">
        <v>3.5825063612317555E-2</v>
      </c>
      <c r="AG76">
        <v>1.8256275534692945</v>
      </c>
      <c r="AH76">
        <v>3.0395827421999995</v>
      </c>
      <c r="AI76">
        <v>1.6548928707208366E-2</v>
      </c>
      <c r="AJ76">
        <v>0</v>
      </c>
      <c r="AK76">
        <v>3.3142219430478694</v>
      </c>
      <c r="AL76">
        <v>0</v>
      </c>
      <c r="AM76">
        <v>7.8481625613950931E-2</v>
      </c>
      <c r="AN76">
        <v>3.7078939373699554E-3</v>
      </c>
      <c r="AO76">
        <v>0</v>
      </c>
      <c r="AP76">
        <v>0</v>
      </c>
      <c r="AQ76">
        <v>0.1677661411465764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0.22266930000000001</v>
      </c>
      <c r="BA76">
        <v>0.16456760000000001</v>
      </c>
      <c r="BB76">
        <v>0.14417500000000003</v>
      </c>
      <c r="BC76">
        <v>112.73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120.37468383123129</v>
      </c>
      <c r="DN76">
        <v>4.0215603478450026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0.11103164242168612</v>
      </c>
      <c r="L77">
        <v>0.43920558108838081</v>
      </c>
      <c r="M77">
        <v>0.13236554467439254</v>
      </c>
      <c r="N77">
        <v>0.14666791508106336</v>
      </c>
      <c r="O77">
        <v>0.16296656298774748</v>
      </c>
      <c r="P77">
        <v>0.25929760981051447</v>
      </c>
      <c r="Q77">
        <v>1.6800058217487521E-2</v>
      </c>
      <c r="R77">
        <v>6.5853008109677105E-2</v>
      </c>
      <c r="S77">
        <v>1.7975092572759727E-2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0.18312378522060008</v>
      </c>
      <c r="AE77">
        <v>0.25506527265105428</v>
      </c>
      <c r="AF77">
        <v>3.5825063612317555E-2</v>
      </c>
      <c r="AG77">
        <v>1.8256275534692945</v>
      </c>
      <c r="AH77">
        <v>3.0395827421999995</v>
      </c>
      <c r="AI77">
        <v>1.6548928707208366E-2</v>
      </c>
      <c r="AJ77">
        <v>0</v>
      </c>
      <c r="AK77">
        <v>3.3142219430478694</v>
      </c>
      <c r="AL77">
        <v>0</v>
      </c>
      <c r="AM77">
        <v>7.8481625613950931E-2</v>
      </c>
      <c r="AN77">
        <v>3.6416847118331528E-3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0.24291189999999996</v>
      </c>
      <c r="BA77">
        <v>0.16456760000000001</v>
      </c>
      <c r="BB77">
        <v>0.14417500000000003</v>
      </c>
      <c r="BC77">
        <v>82.48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91.106906350434357</v>
      </c>
      <c r="DN77">
        <v>3.0416345781782259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0.10130029784812793</v>
      </c>
      <c r="L78">
        <v>0.45095434838253767</v>
      </c>
      <c r="M78">
        <v>0.13236554467439254</v>
      </c>
      <c r="N78">
        <v>0.14666791508106336</v>
      </c>
      <c r="O78">
        <v>0.16296656298774748</v>
      </c>
      <c r="P78">
        <v>0.25929760981051447</v>
      </c>
      <c r="Q78">
        <v>1.6800058217487521E-2</v>
      </c>
      <c r="R78">
        <v>6.5853008109677105E-2</v>
      </c>
      <c r="S78">
        <v>1.7975092572759727E-2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3.5825063612317555E-2</v>
      </c>
      <c r="AG78">
        <v>1.8256275534692945</v>
      </c>
      <c r="AH78">
        <v>3.0395827421999995</v>
      </c>
      <c r="AI78">
        <v>5.2956557034233319E-2</v>
      </c>
      <c r="AJ78">
        <v>0</v>
      </c>
      <c r="AK78">
        <v>3.3142219430478694</v>
      </c>
      <c r="AL78">
        <v>0</v>
      </c>
      <c r="AM78">
        <v>7.8481625613950931E-2</v>
      </c>
      <c r="AN78">
        <v>3.6416847118331528E-3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0.16456760000000001</v>
      </c>
      <c r="BB78">
        <v>0.14417500000000003</v>
      </c>
      <c r="BC78">
        <v>72.88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81.854090272391701</v>
      </c>
      <c r="DN78">
        <v>2.7328757072685086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0.142616239597217</v>
      </c>
      <c r="K79">
        <v>0.11197271480402306</v>
      </c>
      <c r="L79">
        <v>0.4741560062338363</v>
      </c>
      <c r="M79">
        <v>0.13236554467439254</v>
      </c>
      <c r="N79">
        <v>0.14666791508106336</v>
      </c>
      <c r="O79">
        <v>0.16296656298774748</v>
      </c>
      <c r="P79">
        <v>0.2690694229939361</v>
      </c>
      <c r="Q79">
        <v>1.9776548208707372E-2</v>
      </c>
      <c r="R79">
        <v>6.5853008109677105E-2</v>
      </c>
      <c r="S79">
        <v>1.7975092572759727E-2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0.15886968098829371</v>
      </c>
      <c r="AD79">
        <v>0.18312378522060008</v>
      </c>
      <c r="AE79">
        <v>0.25506527265105428</v>
      </c>
      <c r="AF79">
        <v>3.8009516278700049E-2</v>
      </c>
      <c r="AG79">
        <v>1.8256275534692945</v>
      </c>
      <c r="AH79">
        <v>3.3123658104000002</v>
      </c>
      <c r="AI79">
        <v>0.3400870269201583</v>
      </c>
      <c r="AJ79">
        <v>0</v>
      </c>
      <c r="AK79">
        <v>3.3142219430478694</v>
      </c>
      <c r="AL79">
        <v>0</v>
      </c>
      <c r="AM79">
        <v>7.8481625613950931E-2</v>
      </c>
      <c r="AN79">
        <v>3.6416847118331528E-3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0.17545820000000006</v>
      </c>
      <c r="BB79">
        <v>0.14417500000000003</v>
      </c>
      <c r="BC79">
        <v>67.42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77.314356130852786</v>
      </c>
      <c r="DN79">
        <v>2.5879239903424156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0.142616239597217</v>
      </c>
      <c r="K80">
        <v>0.11197271480402306</v>
      </c>
      <c r="L80">
        <v>0.4741560062338363</v>
      </c>
      <c r="M80">
        <v>0.13236554467439254</v>
      </c>
      <c r="N80">
        <v>0.14666791508106336</v>
      </c>
      <c r="O80">
        <v>0.16296656298774748</v>
      </c>
      <c r="P80">
        <v>0.2690694229939361</v>
      </c>
      <c r="Q80">
        <v>2.0054063946265903E-2</v>
      </c>
      <c r="R80">
        <v>6.5853008109677105E-2</v>
      </c>
      <c r="S80">
        <v>1.7975092572759727E-2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0.15886968098829371</v>
      </c>
      <c r="AD80">
        <v>0.18312378522060008</v>
      </c>
      <c r="AE80">
        <v>0.25506527265105428</v>
      </c>
      <c r="AF80">
        <v>3.8009516278700049E-2</v>
      </c>
      <c r="AG80">
        <v>1.8256275534692945</v>
      </c>
      <c r="AH80">
        <v>3.3123658104000002</v>
      </c>
      <c r="AI80">
        <v>0.3400870269201583</v>
      </c>
      <c r="AJ80">
        <v>0</v>
      </c>
      <c r="AK80">
        <v>3.3142219430478694</v>
      </c>
      <c r="AL80">
        <v>0</v>
      </c>
      <c r="AM80">
        <v>7.8481625613950931E-2</v>
      </c>
      <c r="AN80">
        <v>3.6416847118331528E-3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0.17545820000000006</v>
      </c>
      <c r="BB80">
        <v>0.14417500000000003</v>
      </c>
      <c r="BC80">
        <v>80.52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89.994624682685711</v>
      </c>
      <c r="DN80">
        <v>3.0079329542470403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0.142616239597217</v>
      </c>
      <c r="K81">
        <v>0.12264513175991816</v>
      </c>
      <c r="L81">
        <v>0.4741560062338363</v>
      </c>
      <c r="M81">
        <v>0.13236554467439254</v>
      </c>
      <c r="N81">
        <v>0.14666791508106336</v>
      </c>
      <c r="O81">
        <v>0.16296656298774748</v>
      </c>
      <c r="P81">
        <v>0.2690694229939361</v>
      </c>
      <c r="Q81">
        <v>2.0054063946265903E-2</v>
      </c>
      <c r="R81">
        <v>6.5853008109677105E-2</v>
      </c>
      <c r="S81">
        <v>1.7975092572759727E-2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0.15886968098829371</v>
      </c>
      <c r="AD81">
        <v>0.18312378522060008</v>
      </c>
      <c r="AE81">
        <v>0.25506527265105428</v>
      </c>
      <c r="AF81">
        <v>3.8009516278700049E-2</v>
      </c>
      <c r="AG81">
        <v>1.8256275534692945</v>
      </c>
      <c r="AH81">
        <v>3.3123658104000002</v>
      </c>
      <c r="AI81">
        <v>0.3400870269201583</v>
      </c>
      <c r="AJ81">
        <v>0</v>
      </c>
      <c r="AK81">
        <v>3.3142219430478694</v>
      </c>
      <c r="AL81">
        <v>0</v>
      </c>
      <c r="AM81">
        <v>7.8481625613950931E-2</v>
      </c>
      <c r="AN81">
        <v>3.6416847118331528E-3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0.17545820000000006</v>
      </c>
      <c r="BB81">
        <v>0.14417500000000003</v>
      </c>
      <c r="BC81">
        <v>79.59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89.104952380573934</v>
      </c>
      <c r="DN81">
        <v>2.9782776733147287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0.142616239597217</v>
      </c>
      <c r="K82">
        <v>0.13331754871581331</v>
      </c>
      <c r="L82">
        <v>0.4741560062338363</v>
      </c>
      <c r="M82">
        <v>0.13236554467439254</v>
      </c>
      <c r="N82">
        <v>0.14666791508106336</v>
      </c>
      <c r="O82">
        <v>0.16296656298774748</v>
      </c>
      <c r="P82">
        <v>0.2690694229939361</v>
      </c>
      <c r="Q82">
        <v>2.0054063946265903E-2</v>
      </c>
      <c r="R82">
        <v>6.5853008109677105E-2</v>
      </c>
      <c r="S82">
        <v>1.7975092572759727E-2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0.15886968098829371</v>
      </c>
      <c r="AD82">
        <v>0.18312378522060008</v>
      </c>
      <c r="AE82">
        <v>0.25506527265105428</v>
      </c>
      <c r="AF82">
        <v>3.8009516278700049E-2</v>
      </c>
      <c r="AG82">
        <v>1.8256275534692945</v>
      </c>
      <c r="AH82">
        <v>3.3123658104000002</v>
      </c>
      <c r="AI82">
        <v>0.3400870269201583</v>
      </c>
      <c r="AJ82">
        <v>0</v>
      </c>
      <c r="AK82">
        <v>3.3142219430478694</v>
      </c>
      <c r="AL82">
        <v>0</v>
      </c>
      <c r="AM82">
        <v>7.8481625613950931E-2</v>
      </c>
      <c r="AN82">
        <v>3.6416847118331528E-3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0.17545820000000006</v>
      </c>
      <c r="BB82">
        <v>0.14417500000000003</v>
      </c>
      <c r="BC82">
        <v>77.73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87.315280078462152</v>
      </c>
      <c r="DN82">
        <v>2.9186223923824022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0.142616239597217</v>
      </c>
      <c r="K83">
        <v>0.146905608937834</v>
      </c>
      <c r="L83">
        <v>0.4741560062338363</v>
      </c>
      <c r="M83">
        <v>0.13236554467439254</v>
      </c>
      <c r="N83">
        <v>0.14666791508106336</v>
      </c>
      <c r="O83">
        <v>0.16296656298774748</v>
      </c>
      <c r="P83">
        <v>0.2690694229939361</v>
      </c>
      <c r="Q83">
        <v>2.0054063946265903E-2</v>
      </c>
      <c r="R83">
        <v>6.5853008109677105E-2</v>
      </c>
      <c r="S83">
        <v>1.7975092572759727E-2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0.15886968098829371</v>
      </c>
      <c r="AD83">
        <v>0.18312378522060008</v>
      </c>
      <c r="AE83">
        <v>0.25506527265105428</v>
      </c>
      <c r="AF83">
        <v>3.8009516278700049E-2</v>
      </c>
      <c r="AG83">
        <v>1.8256275534692945</v>
      </c>
      <c r="AH83">
        <v>3.3123658104000002</v>
      </c>
      <c r="AI83">
        <v>0.3400870269201583</v>
      </c>
      <c r="AJ83">
        <v>0</v>
      </c>
      <c r="AK83">
        <v>3.3142219430478694</v>
      </c>
      <c r="AL83">
        <v>0</v>
      </c>
      <c r="AM83">
        <v>7.8481625613950931E-2</v>
      </c>
      <c r="AN83">
        <v>3.6416847118331528E-3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0.17545820000000006</v>
      </c>
      <c r="BB83">
        <v>0.14417500000000003</v>
      </c>
      <c r="BC83">
        <v>130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137.90842924428821</v>
      </c>
      <c r="DN83">
        <v>4.6090612867783296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0.142616239597217</v>
      </c>
      <c r="K84">
        <v>0.146905608937834</v>
      </c>
      <c r="L84">
        <v>0.4741560062338363</v>
      </c>
      <c r="M84">
        <v>0.13236554467439254</v>
      </c>
      <c r="N84">
        <v>0.14666791508106336</v>
      </c>
      <c r="O84">
        <v>0.16296656298774748</v>
      </c>
      <c r="P84">
        <v>0.2690694229939361</v>
      </c>
      <c r="Q84">
        <v>2.0054063946265903E-2</v>
      </c>
      <c r="R84">
        <v>6.5853008109677105E-2</v>
      </c>
      <c r="S84">
        <v>1.7975092572759727E-2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0.15886968098829371</v>
      </c>
      <c r="AD84">
        <v>0.18312378522060008</v>
      </c>
      <c r="AE84">
        <v>0.25506527265105428</v>
      </c>
      <c r="AF84">
        <v>3.8009516278700049E-2</v>
      </c>
      <c r="AG84">
        <v>1.8256275534692945</v>
      </c>
      <c r="AH84">
        <v>3.3123658104000002</v>
      </c>
      <c r="AI84">
        <v>0.3400870269201583</v>
      </c>
      <c r="AJ84">
        <v>0</v>
      </c>
      <c r="AK84">
        <v>3.3142219430478694</v>
      </c>
      <c r="AL84">
        <v>0</v>
      </c>
      <c r="AM84">
        <v>7.8481625613950931E-2</v>
      </c>
      <c r="AN84">
        <v>3.6416847118331528E-3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0.17545820000000006</v>
      </c>
      <c r="BB84">
        <v>0.14417500000000003</v>
      </c>
      <c r="BC84">
        <v>130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137.90842924428821</v>
      </c>
      <c r="DN84">
        <v>4.6090612867783296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2.968625065295051E-2</v>
      </c>
      <c r="H85">
        <v>0</v>
      </c>
      <c r="I85">
        <v>0</v>
      </c>
      <c r="J85">
        <v>0.3192684499228291</v>
      </c>
      <c r="K85">
        <v>0.14690560893783394</v>
      </c>
      <c r="L85">
        <v>0.47415902606081056</v>
      </c>
      <c r="M85">
        <v>0.13236554467439254</v>
      </c>
      <c r="N85">
        <v>0.14666791508106336</v>
      </c>
      <c r="O85">
        <v>0.16296656298774748</v>
      </c>
      <c r="P85">
        <v>0.2690694229939361</v>
      </c>
      <c r="Q85">
        <v>2.0054063946265903E-2</v>
      </c>
      <c r="R85">
        <v>6.5853008109677105E-2</v>
      </c>
      <c r="S85">
        <v>1.7975092572759727E-2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0.15886968098829371</v>
      </c>
      <c r="AD85">
        <v>0.18312378522060008</v>
      </c>
      <c r="AE85">
        <v>0.25506527265105428</v>
      </c>
      <c r="AF85">
        <v>3.8009516278700049E-2</v>
      </c>
      <c r="AG85">
        <v>1.8256275534692945</v>
      </c>
      <c r="AH85">
        <v>3.3123658104000002</v>
      </c>
      <c r="AI85">
        <v>3.3097847528527763E-2</v>
      </c>
      <c r="AJ85">
        <v>0</v>
      </c>
      <c r="AK85">
        <v>3.3142219430478694</v>
      </c>
      <c r="AL85">
        <v>0</v>
      </c>
      <c r="AM85">
        <v>7.8481625613950931E-2</v>
      </c>
      <c r="AN85">
        <v>3.6416847118331528E-3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0.17545820000000006</v>
      </c>
      <c r="BB85">
        <v>0.14417500000000003</v>
      </c>
      <c r="BC85">
        <v>130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137.84520501613645</v>
      </c>
      <c r="DN85">
        <v>4.5824409529233314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2.626220761521077E-3</v>
      </c>
      <c r="H86">
        <v>0</v>
      </c>
      <c r="I86">
        <v>0</v>
      </c>
      <c r="J86">
        <v>0.3192684499228291</v>
      </c>
      <c r="K86">
        <v>0.14690560893783394</v>
      </c>
      <c r="L86">
        <v>0.47415902606081056</v>
      </c>
      <c r="M86">
        <v>0.13236554467439254</v>
      </c>
      <c r="N86">
        <v>0.14666791508106336</v>
      </c>
      <c r="O86">
        <v>0.16296656298774748</v>
      </c>
      <c r="P86">
        <v>0.2690694229939361</v>
      </c>
      <c r="Q86">
        <v>2.0054063946265903E-2</v>
      </c>
      <c r="R86">
        <v>6.5853008109677105E-2</v>
      </c>
      <c r="S86">
        <v>1.7975092572759727E-2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0.2383044</v>
      </c>
      <c r="AC86">
        <v>0.15107844778466376</v>
      </c>
      <c r="AD86">
        <v>0.18312378522060008</v>
      </c>
      <c r="AE86">
        <v>0.25506527265105428</v>
      </c>
      <c r="AF86">
        <v>3.5825063612317555E-2</v>
      </c>
      <c r="AG86">
        <v>1.8256275534692945</v>
      </c>
      <c r="AH86">
        <v>3.0395827421999995</v>
      </c>
      <c r="AI86">
        <v>1.6548928707208366E-2</v>
      </c>
      <c r="AJ86">
        <v>0</v>
      </c>
      <c r="AK86">
        <v>3.3142219430478694</v>
      </c>
      <c r="AL86">
        <v>0</v>
      </c>
      <c r="AM86">
        <v>7.8481625613950931E-2</v>
      </c>
      <c r="AN86">
        <v>3.6416847118331528E-3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0.16456760000000001</v>
      </c>
      <c r="BB86">
        <v>0.14417500000000003</v>
      </c>
      <c r="BC86">
        <v>130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137.50602869063397</v>
      </c>
      <c r="DN86">
        <v>4.5711197945182578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0.3192684499228291</v>
      </c>
      <c r="K87">
        <v>0.14690560893783397</v>
      </c>
      <c r="L87">
        <v>0.47415902606081045</v>
      </c>
      <c r="M87">
        <v>0.13236554467439254</v>
      </c>
      <c r="N87">
        <v>0.14666791508106336</v>
      </c>
      <c r="O87">
        <v>0.16296656298774748</v>
      </c>
      <c r="P87">
        <v>0.2690694229939361</v>
      </c>
      <c r="Q87">
        <v>2.0054063946265903E-2</v>
      </c>
      <c r="R87">
        <v>6.5853008109677105E-2</v>
      </c>
      <c r="S87">
        <v>1.7975092572759727E-2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0.2383044</v>
      </c>
      <c r="AC87">
        <v>0.15107844778466376</v>
      </c>
      <c r="AD87">
        <v>0.18312378522060008</v>
      </c>
      <c r="AE87">
        <v>0.25506527265105428</v>
      </c>
      <c r="AF87">
        <v>3.5825063612317555E-2</v>
      </c>
      <c r="AG87">
        <v>1.8256275534692945</v>
      </c>
      <c r="AH87">
        <v>3.0395827421999995</v>
      </c>
      <c r="AI87">
        <v>1.6548928707208366E-2</v>
      </c>
      <c r="AJ87">
        <v>0</v>
      </c>
      <c r="AK87">
        <v>3.3142219430478694</v>
      </c>
      <c r="AL87">
        <v>0</v>
      </c>
      <c r="AM87">
        <v>7.8481625613950931E-2</v>
      </c>
      <c r="AN87">
        <v>3.6416847118331528E-3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0.16456760000000001</v>
      </c>
      <c r="BB87">
        <v>0.14417500000000003</v>
      </c>
      <c r="BC87">
        <v>130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137.48931678906098</v>
      </c>
      <c r="DN87">
        <v>4.5852054753297322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0.3192684499228291</v>
      </c>
      <c r="K88">
        <v>0.14690560893783397</v>
      </c>
      <c r="L88">
        <v>0.47415902606081045</v>
      </c>
      <c r="M88">
        <v>0.13236554467439254</v>
      </c>
      <c r="N88">
        <v>0.14666791508106336</v>
      </c>
      <c r="O88">
        <v>0.16296656298774748</v>
      </c>
      <c r="P88">
        <v>0.2690694229939361</v>
      </c>
      <c r="Q88">
        <v>2.0054063946265903E-2</v>
      </c>
      <c r="R88">
        <v>6.5853008109677105E-2</v>
      </c>
      <c r="S88">
        <v>1.7975092572759727E-2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0.2383044</v>
      </c>
      <c r="AC88">
        <v>0.15107844778466376</v>
      </c>
      <c r="AD88">
        <v>0.18312378522060008</v>
      </c>
      <c r="AE88">
        <v>0.25506527265105428</v>
      </c>
      <c r="AF88">
        <v>3.5825063612317555E-2</v>
      </c>
      <c r="AG88">
        <v>1.8256275534692945</v>
      </c>
      <c r="AH88">
        <v>3.0395827421999995</v>
      </c>
      <c r="AI88">
        <v>1.6548928707208366E-2</v>
      </c>
      <c r="AJ88">
        <v>0</v>
      </c>
      <c r="AK88">
        <v>3.3142219430478694</v>
      </c>
      <c r="AL88">
        <v>0</v>
      </c>
      <c r="AM88">
        <v>7.8481625613950931E-2</v>
      </c>
      <c r="AN88">
        <v>3.6416847118331528E-3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0.16456760000000001</v>
      </c>
      <c r="BB88">
        <v>0.14417500000000003</v>
      </c>
      <c r="BC88">
        <v>130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137.48931678906098</v>
      </c>
      <c r="DN88">
        <v>4.5852054753297322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0.3192684499228291</v>
      </c>
      <c r="K89">
        <v>0.14690560893783397</v>
      </c>
      <c r="L89">
        <v>0.47415902606081062</v>
      </c>
      <c r="M89">
        <v>0.13236554467439254</v>
      </c>
      <c r="N89">
        <v>0.14666791508106336</v>
      </c>
      <c r="O89">
        <v>0.16296656298774748</v>
      </c>
      <c r="P89">
        <v>0.2690694229939361</v>
      </c>
      <c r="Q89">
        <v>2.0054063946265903E-2</v>
      </c>
      <c r="R89">
        <v>6.5853008109677105E-2</v>
      </c>
      <c r="S89">
        <v>1.7975092572759727E-2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0.2383044</v>
      </c>
      <c r="AC89">
        <v>0.15107844778466376</v>
      </c>
      <c r="AD89">
        <v>0.18312378522060008</v>
      </c>
      <c r="AE89">
        <v>0.25506527265105428</v>
      </c>
      <c r="AF89">
        <v>3.5825063612317555E-2</v>
      </c>
      <c r="AG89">
        <v>1.8256275534692945</v>
      </c>
      <c r="AH89">
        <v>3.0395827421999995</v>
      </c>
      <c r="AI89">
        <v>1.6548928707208366E-2</v>
      </c>
      <c r="AJ89">
        <v>0</v>
      </c>
      <c r="AK89">
        <v>3.3142219430478694</v>
      </c>
      <c r="AL89">
        <v>0</v>
      </c>
      <c r="AM89">
        <v>7.8481625613950931E-2</v>
      </c>
      <c r="AN89">
        <v>3.6416847118331528E-3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0.16456760000000001</v>
      </c>
      <c r="BB89">
        <v>0.14417500000000003</v>
      </c>
      <c r="BC89">
        <v>130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137.48061802322698</v>
      </c>
      <c r="DN89">
        <v>4.5939042411637168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0.3192684499228291</v>
      </c>
      <c r="K90">
        <v>0.14690560893783397</v>
      </c>
      <c r="L90">
        <v>0.47415902606081062</v>
      </c>
      <c r="M90">
        <v>0.13236554467439254</v>
      </c>
      <c r="N90">
        <v>0.14666791508106336</v>
      </c>
      <c r="O90">
        <v>0.16296656298774748</v>
      </c>
      <c r="P90">
        <v>0.2690694229939361</v>
      </c>
      <c r="Q90">
        <v>2.0054063946265903E-2</v>
      </c>
      <c r="R90">
        <v>6.5853008109677105E-2</v>
      </c>
      <c r="S90">
        <v>1.7975092572759727E-2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0.15886968098829371</v>
      </c>
      <c r="AD90">
        <v>0.18312378522060008</v>
      </c>
      <c r="AE90">
        <v>0.25506527265105428</v>
      </c>
      <c r="AF90">
        <v>7.1650127224635096E-2</v>
      </c>
      <c r="AG90">
        <v>1.8256275534692945</v>
      </c>
      <c r="AH90">
        <v>3.0395827421999995</v>
      </c>
      <c r="AI90">
        <v>1.6548928707208366E-2</v>
      </c>
      <c r="AJ90">
        <v>0</v>
      </c>
      <c r="AK90">
        <v>3.3142219430478694</v>
      </c>
      <c r="AL90">
        <v>0</v>
      </c>
      <c r="AM90">
        <v>7.8481625613950931E-2</v>
      </c>
      <c r="AN90">
        <v>3.6416847118331528E-3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0.16456760000000001</v>
      </c>
      <c r="BB90">
        <v>0.14417500000000003</v>
      </c>
      <c r="BC90">
        <v>130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137.53563701383743</v>
      </c>
      <c r="DN90">
        <v>4.5957407284940199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0.3192684499228291</v>
      </c>
      <c r="K91">
        <v>0.14690560893783397</v>
      </c>
      <c r="L91">
        <v>0.47415902606081062</v>
      </c>
      <c r="M91">
        <v>0.13236554467439254</v>
      </c>
      <c r="N91">
        <v>0.14666791508106336</v>
      </c>
      <c r="O91">
        <v>0.16296656298774748</v>
      </c>
      <c r="P91">
        <v>0.2690694229939361</v>
      </c>
      <c r="Q91">
        <v>2.0054063946265903E-2</v>
      </c>
      <c r="R91">
        <v>6.5853008109677105E-2</v>
      </c>
      <c r="S91">
        <v>1.7975092572759727E-2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0.15886968098829371</v>
      </c>
      <c r="AD91">
        <v>0.18312378522060008</v>
      </c>
      <c r="AE91">
        <v>0.25506527265105428</v>
      </c>
      <c r="AF91">
        <v>7.1650127224635096E-2</v>
      </c>
      <c r="AG91">
        <v>1.8256275534692945</v>
      </c>
      <c r="AH91">
        <v>3.0395827421999995</v>
      </c>
      <c r="AI91">
        <v>1.6548928707208366E-2</v>
      </c>
      <c r="AJ91">
        <v>0</v>
      </c>
      <c r="AK91">
        <v>3.3142219430478694</v>
      </c>
      <c r="AL91">
        <v>0</v>
      </c>
      <c r="AM91">
        <v>7.8481625613950931E-2</v>
      </c>
      <c r="AN91">
        <v>3.6416847118331528E-3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0.16456760000000001</v>
      </c>
      <c r="BB91">
        <v>0.14417500000000003</v>
      </c>
      <c r="BC91">
        <v>130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137.53563701383743</v>
      </c>
      <c r="DN91">
        <v>4.5957407284940199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0.3192684499228291</v>
      </c>
      <c r="K92">
        <v>0.14690560893783397</v>
      </c>
      <c r="L92">
        <v>0.47415902606081062</v>
      </c>
      <c r="M92">
        <v>0.13236554467439254</v>
      </c>
      <c r="N92">
        <v>0.14666791508106336</v>
      </c>
      <c r="O92">
        <v>0.16296656298774748</v>
      </c>
      <c r="P92">
        <v>0.2690694229939361</v>
      </c>
      <c r="Q92">
        <v>2.0054063946265903E-2</v>
      </c>
      <c r="R92">
        <v>6.5853008109677105E-2</v>
      </c>
      <c r="S92">
        <v>1.7975092572759727E-2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0.15886968098829371</v>
      </c>
      <c r="AD92">
        <v>0.18312378522060008</v>
      </c>
      <c r="AE92">
        <v>0.25506527265105428</v>
      </c>
      <c r="AF92">
        <v>7.1650127224635096E-2</v>
      </c>
      <c r="AG92">
        <v>1.8256275534692945</v>
      </c>
      <c r="AH92">
        <v>3.0395827421999995</v>
      </c>
      <c r="AI92">
        <v>1.6548928707208366E-2</v>
      </c>
      <c r="AJ92">
        <v>0</v>
      </c>
      <c r="AK92">
        <v>3.3142219430478694</v>
      </c>
      <c r="AL92">
        <v>0</v>
      </c>
      <c r="AM92">
        <v>7.8481625613950931E-2</v>
      </c>
      <c r="AN92">
        <v>3.6416847118331528E-3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0.16456760000000001</v>
      </c>
      <c r="BB92">
        <v>0.14417500000000003</v>
      </c>
      <c r="BC92">
        <v>130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137.53563701383743</v>
      </c>
      <c r="DN92">
        <v>4.5957407284940199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0.3192684499228291</v>
      </c>
      <c r="K93">
        <v>0.14690560893783397</v>
      </c>
      <c r="L93">
        <v>0.47415902606081062</v>
      </c>
      <c r="M93">
        <v>0.13236554467439254</v>
      </c>
      <c r="N93">
        <v>0.14666791508106336</v>
      </c>
      <c r="O93">
        <v>0.16296656298774748</v>
      </c>
      <c r="P93">
        <v>0.2690694229939361</v>
      </c>
      <c r="Q93">
        <v>1.9900080191761781E-2</v>
      </c>
      <c r="R93">
        <v>6.5853008109677105E-2</v>
      </c>
      <c r="S93">
        <v>1.7975092572759727E-2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0.15886968098829371</v>
      </c>
      <c r="AD93">
        <v>0.18312378522060008</v>
      </c>
      <c r="AE93">
        <v>0.25506527265105428</v>
      </c>
      <c r="AF93">
        <v>7.1650127224635096E-2</v>
      </c>
      <c r="AG93">
        <v>1.8256275534692945</v>
      </c>
      <c r="AH93">
        <v>3.0395827421999995</v>
      </c>
      <c r="AI93">
        <v>1.6548928707208366E-2</v>
      </c>
      <c r="AJ93">
        <v>0</v>
      </c>
      <c r="AK93">
        <v>3.3142219430478694</v>
      </c>
      <c r="AL93">
        <v>0</v>
      </c>
      <c r="AM93">
        <v>7.8481625613950931E-2</v>
      </c>
      <c r="AN93">
        <v>3.6416847118331528E-3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0.16456760000000001</v>
      </c>
      <c r="BB93">
        <v>0.14417500000000003</v>
      </c>
      <c r="BC93">
        <v>130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137.5354880034248</v>
      </c>
      <c r="DN93">
        <v>4.5957357551521278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0.3192684499228291</v>
      </c>
      <c r="K94">
        <v>0.14690560893783397</v>
      </c>
      <c r="L94">
        <v>0.47415902606081062</v>
      </c>
      <c r="M94">
        <v>0.13236554467439254</v>
      </c>
      <c r="N94">
        <v>0.14666791508106336</v>
      </c>
      <c r="O94">
        <v>0.16296656298774748</v>
      </c>
      <c r="P94">
        <v>0.2690694229939361</v>
      </c>
      <c r="Q94">
        <v>1.9900080191761781E-2</v>
      </c>
      <c r="R94">
        <v>6.5853008109677105E-2</v>
      </c>
      <c r="S94">
        <v>1.7975092572759727E-2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0.15886968098829371</v>
      </c>
      <c r="AD94">
        <v>0.18312378522060008</v>
      </c>
      <c r="AE94">
        <v>0.25506527265105428</v>
      </c>
      <c r="AF94">
        <v>7.1650127224635096E-2</v>
      </c>
      <c r="AG94">
        <v>1.8256275534692945</v>
      </c>
      <c r="AH94">
        <v>3.0395827421999995</v>
      </c>
      <c r="AI94">
        <v>1.6548928707208366E-2</v>
      </c>
      <c r="AJ94">
        <v>0</v>
      </c>
      <c r="AK94">
        <v>3.3142219430478694</v>
      </c>
      <c r="AL94">
        <v>0</v>
      </c>
      <c r="AM94">
        <v>7.8481625613950931E-2</v>
      </c>
      <c r="AN94">
        <v>3.6416847118331528E-3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0.16456760000000001</v>
      </c>
      <c r="BB94">
        <v>0.14417500000000003</v>
      </c>
      <c r="BC94">
        <v>130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137.5354880034248</v>
      </c>
      <c r="DN94">
        <v>4.5957357551521278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0.3192684499228291</v>
      </c>
      <c r="K95">
        <v>0.14690560893783397</v>
      </c>
      <c r="L95">
        <v>0.47415902606081062</v>
      </c>
      <c r="M95">
        <v>0.13236554467439254</v>
      </c>
      <c r="N95">
        <v>0.14666791508106336</v>
      </c>
      <c r="O95">
        <v>0.16296656298774748</v>
      </c>
      <c r="P95">
        <v>0.2690694229939361</v>
      </c>
      <c r="Q95">
        <v>1.9900080191761781E-2</v>
      </c>
      <c r="R95">
        <v>6.5853008109677105E-2</v>
      </c>
      <c r="S95">
        <v>1.7975092572759727E-2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0.2383044</v>
      </c>
      <c r="AC95">
        <v>0.15107844778466376</v>
      </c>
      <c r="AD95">
        <v>0.18312378522060008</v>
      </c>
      <c r="AE95">
        <v>0.25506527265105428</v>
      </c>
      <c r="AF95">
        <v>7.077634021796482E-2</v>
      </c>
      <c r="AG95">
        <v>1.8256275534692945</v>
      </c>
      <c r="AH95">
        <v>3.0395827421999995</v>
      </c>
      <c r="AI95">
        <v>1.6548928707208366E-2</v>
      </c>
      <c r="AJ95">
        <v>0</v>
      </c>
      <c r="AK95">
        <v>3.3142219430478694</v>
      </c>
      <c r="AL95">
        <v>0</v>
      </c>
      <c r="AM95">
        <v>7.8481625613950931E-2</v>
      </c>
      <c r="AN95">
        <v>3.6416847118331528E-3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0.16456760000000001</v>
      </c>
      <c r="BB95">
        <v>0.14417500000000003</v>
      </c>
      <c r="BC95">
        <v>130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137.51429136164799</v>
      </c>
      <c r="DN95">
        <v>4.5950281955938284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0.3192684499228291</v>
      </c>
      <c r="K96">
        <v>0.14690560893783397</v>
      </c>
      <c r="L96">
        <v>0.47415902606081062</v>
      </c>
      <c r="M96">
        <v>0.13236554467439254</v>
      </c>
      <c r="N96">
        <v>0.14666791508106336</v>
      </c>
      <c r="O96">
        <v>0.16296656298774748</v>
      </c>
      <c r="P96">
        <v>0.2690694229939361</v>
      </c>
      <c r="Q96">
        <v>1.9900080191761781E-2</v>
      </c>
      <c r="R96">
        <v>6.5853008109677105E-2</v>
      </c>
      <c r="S96">
        <v>1.7975092572759727E-2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0.2383044</v>
      </c>
      <c r="AC96">
        <v>0.15107844778466376</v>
      </c>
      <c r="AD96">
        <v>0.18312378522060008</v>
      </c>
      <c r="AE96">
        <v>0.25506527265105428</v>
      </c>
      <c r="AF96">
        <v>7.077634021796482E-2</v>
      </c>
      <c r="AG96">
        <v>1.8256275534692945</v>
      </c>
      <c r="AH96">
        <v>3.0395827421999995</v>
      </c>
      <c r="AI96">
        <v>1.6548928707208366E-2</v>
      </c>
      <c r="AJ96">
        <v>0</v>
      </c>
      <c r="AK96">
        <v>3.3142219430478694</v>
      </c>
      <c r="AL96">
        <v>0</v>
      </c>
      <c r="AM96">
        <v>7.8481625613950931E-2</v>
      </c>
      <c r="AN96">
        <v>3.6416847118331528E-3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0.16456760000000001</v>
      </c>
      <c r="BB96">
        <v>0.14417500000000003</v>
      </c>
      <c r="BC96">
        <v>130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137.51429136164799</v>
      </c>
      <c r="DN96">
        <v>4.5950281955938284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0.3192684499228291</v>
      </c>
      <c r="K97">
        <v>0.14690560893783397</v>
      </c>
      <c r="L97">
        <v>0.47415902606081062</v>
      </c>
      <c r="M97">
        <v>0.13236554467439254</v>
      </c>
      <c r="N97">
        <v>0.14666791508106336</v>
      </c>
      <c r="O97">
        <v>0.16296656298774748</v>
      </c>
      <c r="P97">
        <v>0.2690694229939361</v>
      </c>
      <c r="Q97">
        <v>1.9900080191761781E-2</v>
      </c>
      <c r="R97">
        <v>6.5853008109677105E-2</v>
      </c>
      <c r="S97">
        <v>2.0581719648772191E-2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0.2383044</v>
      </c>
      <c r="AC97">
        <v>0.15107844778466376</v>
      </c>
      <c r="AD97">
        <v>0.18312378522060008</v>
      </c>
      <c r="AE97">
        <v>0.25506527265105428</v>
      </c>
      <c r="AF97">
        <v>7.077634021796482E-2</v>
      </c>
      <c r="AG97">
        <v>1.8256275534692945</v>
      </c>
      <c r="AH97">
        <v>3.0395827421999995</v>
      </c>
      <c r="AI97">
        <v>1.6548928707208366E-2</v>
      </c>
      <c r="AJ97">
        <v>0</v>
      </c>
      <c r="AK97">
        <v>3.3142219430478694</v>
      </c>
      <c r="AL97">
        <v>0</v>
      </c>
      <c r="AM97">
        <v>7.8481625613950931E-2</v>
      </c>
      <c r="AN97">
        <v>3.6416847118331528E-3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0.16456760000000001</v>
      </c>
      <c r="BB97">
        <v>0.14417500000000003</v>
      </c>
      <c r="BC97">
        <v>130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137.51681435174783</v>
      </c>
      <c r="DN97">
        <v>4.5951118325700264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0.3192684499228291</v>
      </c>
      <c r="K98">
        <v>0.14690560893783397</v>
      </c>
      <c r="L98">
        <v>0.47415902606081062</v>
      </c>
      <c r="M98">
        <v>0.13236554467439254</v>
      </c>
      <c r="N98">
        <v>0.14666791508106336</v>
      </c>
      <c r="O98">
        <v>0.16296656298774748</v>
      </c>
      <c r="P98">
        <v>0.2690694229939361</v>
      </c>
      <c r="Q98">
        <v>1.9900080191761781E-2</v>
      </c>
      <c r="R98">
        <v>6.5853008109677105E-2</v>
      </c>
      <c r="S98">
        <v>2.5795009272766321E-2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0.2383044</v>
      </c>
      <c r="AC98">
        <v>0.15107844778466376</v>
      </c>
      <c r="AD98">
        <v>0.18312378522060008</v>
      </c>
      <c r="AE98">
        <v>0.25506527265105428</v>
      </c>
      <c r="AF98">
        <v>7.077634021796482E-2</v>
      </c>
      <c r="AG98">
        <v>1.8256275534692945</v>
      </c>
      <c r="AH98">
        <v>3.0395827421999995</v>
      </c>
      <c r="AI98">
        <v>1.6548928707208366E-2</v>
      </c>
      <c r="AJ98">
        <v>0</v>
      </c>
      <c r="AK98">
        <v>3.3142219430478694</v>
      </c>
      <c r="AL98">
        <v>0</v>
      </c>
      <c r="AM98">
        <v>7.8481625613950931E-2</v>
      </c>
      <c r="AN98">
        <v>3.6416847118331528E-3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0.16456760000000001</v>
      </c>
      <c r="BB98">
        <v>0.14417500000000003</v>
      </c>
      <c r="BC98">
        <v>130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137.52186036742725</v>
      </c>
      <c r="DN98">
        <v>4.5952791065145835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8.0781178536178962E-6</v>
      </c>
      <c r="H99">
        <f t="shared" si="2"/>
        <v>0</v>
      </c>
      <c r="I99">
        <f t="shared" si="2"/>
        <v>0</v>
      </c>
      <c r="J99">
        <f t="shared" si="2"/>
        <v>1.8273171838243995E-3</v>
      </c>
      <c r="K99">
        <f t="shared" si="2"/>
        <v>2.7554674421404143E-3</v>
      </c>
      <c r="L99">
        <f t="shared" si="2"/>
        <v>9.7591897655764405E-3</v>
      </c>
      <c r="M99">
        <f t="shared" si="2"/>
        <v>2.4347294256249867E-3</v>
      </c>
      <c r="N99">
        <f t="shared" si="2"/>
        <v>3.5200299619455272E-3</v>
      </c>
      <c r="O99">
        <f t="shared" si="2"/>
        <v>3.9111975117059475E-3</v>
      </c>
      <c r="P99">
        <f t="shared" si="2"/>
        <v>6.4028409072991455E-3</v>
      </c>
      <c r="Q99">
        <f t="shared" si="2"/>
        <v>3.9729373845721715E-4</v>
      </c>
      <c r="R99">
        <f t="shared" si="2"/>
        <v>1.3566664443279519E-3</v>
      </c>
      <c r="S99">
        <f t="shared" si="2"/>
        <v>5.0176594786129774E-4</v>
      </c>
      <c r="T99">
        <f t="shared" si="2"/>
        <v>1.5469184000000023E-3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5.6725978848697241E-3</v>
      </c>
      <c r="AC99">
        <f t="shared" si="2"/>
        <v>3.6492564464428267E-3</v>
      </c>
      <c r="AD99">
        <f t="shared" si="2"/>
        <v>4.0842283683750619E-3</v>
      </c>
      <c r="AE99">
        <f t="shared" si="2"/>
        <v>5.9931601158780224E-3</v>
      </c>
      <c r="AF99">
        <f t="shared" si="2"/>
        <v>9.5646364098113097E-4</v>
      </c>
      <c r="AG99">
        <f t="shared" si="2"/>
        <v>4.3815061283263082E-2</v>
      </c>
      <c r="AH99">
        <f t="shared" si="2"/>
        <v>7.7996472574500056E-2</v>
      </c>
      <c r="AI99">
        <f t="shared" si="2"/>
        <v>1.5830900588496598E-3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1.8835590147348216E-3</v>
      </c>
      <c r="AN99">
        <f t="shared" si="2"/>
        <v>8.5082974700659996E-5</v>
      </c>
      <c r="AO99">
        <f t="shared" si="2"/>
        <v>0</v>
      </c>
      <c r="AP99">
        <f t="shared" si="2"/>
        <v>0</v>
      </c>
      <c r="AQ99">
        <f t="shared" si="2"/>
        <v>1.8034860157044336E-3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5.0606649999999946E-3</v>
      </c>
      <c r="BA99">
        <f t="shared" si="2"/>
        <v>4.1510984999999995E-3</v>
      </c>
      <c r="BB99">
        <f t="shared" si="2"/>
        <v>3.3744885750000043E-3</v>
      </c>
      <c r="BC99">
        <f t="shared" si="2"/>
        <v>2.2823150000000001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2.4824723479522093</v>
      </c>
      <c r="DN99">
        <f t="shared" si="3"/>
        <v>8.2995571966408208E-2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tabSelected="1" workbookViewId="0">
      <pane xSplit="1" ySplit="2" topLeftCell="CR76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13.183488000000001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12.757661000000001</v>
      </c>
      <c r="DN3">
        <v>0.42582699999999996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12.930149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12.512505000000001</v>
      </c>
      <c r="DN4">
        <v>0.41764399999999924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13.331472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12.900865</v>
      </c>
      <c r="DN5">
        <v>0.43060700000000018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12.628257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12.220364</v>
      </c>
      <c r="DN6">
        <v>0.40789299999999962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12.957757000000001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12.539221</v>
      </c>
      <c r="DN7">
        <v>0.41853600000000135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9.6771429999999992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9.3645709999999998</v>
      </c>
      <c r="DN8">
        <v>0.31257199999999941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12.093845999999999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11.703215</v>
      </c>
      <c r="DN9">
        <v>0.39063099999999906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9.8816129999999998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9.5624369999999992</v>
      </c>
      <c r="DN10">
        <v>0.31917600000000057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11.741622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11.362368</v>
      </c>
      <c r="DN11">
        <v>0.37925399999999954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12.676809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12.267348</v>
      </c>
      <c r="DN12">
        <v>0.4094610000000003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10.670086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10.325442000000001</v>
      </c>
      <c r="DN13">
        <v>0.34464399999999884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13.095375000000001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12.672394000000001</v>
      </c>
      <c r="DN14">
        <v>0.42298100000000005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16.210232999999999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15.686642000000001</v>
      </c>
      <c r="DN15">
        <v>0.52359099999999792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16.640857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16.103356999999999</v>
      </c>
      <c r="DN16">
        <v>0.53750000000000142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16.648050000000001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16.110317999999999</v>
      </c>
      <c r="DN17">
        <v>0.53773200000000188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15.94145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15.426541</v>
      </c>
      <c r="DN18">
        <v>0.51490899999999939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14.594150000000001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14.122759</v>
      </c>
      <c r="DN19">
        <v>0.47139100000000056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14.902551000000001</v>
      </c>
      <c r="DN20">
        <v>0.49741899999999895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17.142347000000001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16.588649</v>
      </c>
      <c r="DN21">
        <v>0.55369800000000069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14.939622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14.457072</v>
      </c>
      <c r="DN22">
        <v>0.48254999999999981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15.958481000000001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15.443021999999999</v>
      </c>
      <c r="DN23">
        <v>0.51545900000000167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17.302819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16.743938</v>
      </c>
      <c r="DN24">
        <v>0.55888099999999952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18.315542000000001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17.723949999999999</v>
      </c>
      <c r="DN25">
        <v>0.59159200000000212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18.661754999999999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18.058979999999998</v>
      </c>
      <c r="DN26">
        <v>0.60277500000000117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19.353960000000001</v>
      </c>
      <c r="DN27">
        <v>0.64599899999999977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19.353960000000001</v>
      </c>
      <c r="DN28">
        <v>0.64599899999999977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19.353960000000001</v>
      </c>
      <c r="DN29">
        <v>0.64599899999999977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17.274788000000001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16.716812000000001</v>
      </c>
      <c r="DN30">
        <v>0.55797600000000003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19.353960000000001</v>
      </c>
      <c r="DN31">
        <v>0.64599899999999977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19.353960000000001</v>
      </c>
      <c r="DN32">
        <v>0.64599899999999977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19.353960000000001</v>
      </c>
      <c r="DN33">
        <v>0.64599899999999977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19.796441000000002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19.157015999999999</v>
      </c>
      <c r="DN34">
        <v>0.6394250000000028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19.251787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18.629954000000001</v>
      </c>
      <c r="DN35">
        <v>0.62183299999999875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19.353960000000001</v>
      </c>
      <c r="DN36">
        <v>0.64599899999999977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19.353960000000001</v>
      </c>
      <c r="DN37">
        <v>0.64599899999999977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19.353960000000001</v>
      </c>
      <c r="DN38">
        <v>0.64599899999999977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19.353960000000001</v>
      </c>
      <c r="DN39">
        <v>0.64599899999999977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19.897670999999999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19.254975999999999</v>
      </c>
      <c r="DN40">
        <v>0.64269499999999979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19.353960000000001</v>
      </c>
      <c r="DN41">
        <v>0.64599899999999977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19.353960000000001</v>
      </c>
      <c r="DN42">
        <v>0.64599899999999977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18.291741999999999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17.700918999999999</v>
      </c>
      <c r="DN43">
        <v>0.59082300000000032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19.886776000000001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19.244433000000001</v>
      </c>
      <c r="DN44">
        <v>0.64234300000000033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16.184951999999999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15.662178000000001</v>
      </c>
      <c r="DN45">
        <v>0.5227739999999983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17.626501000000001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17.057165000000001</v>
      </c>
      <c r="DN46">
        <v>0.56933599999999984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17.125745999999999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16.572583999999999</v>
      </c>
      <c r="DN47">
        <v>0.55316200000000038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17.544629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16.977937000000001</v>
      </c>
      <c r="DN48">
        <v>0.56669199999999975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19.353960000000001</v>
      </c>
      <c r="DN49">
        <v>0.64599899999999977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19.353960000000001</v>
      </c>
      <c r="DN50">
        <v>0.64599899999999977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19.353960000000001</v>
      </c>
      <c r="DN51">
        <v>0.64599899999999977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19.353960000000001</v>
      </c>
      <c r="DN52">
        <v>0.64599899999999977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17.951029999999999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17.371212</v>
      </c>
      <c r="DN53">
        <v>0.5798179999999995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19.353960000000001</v>
      </c>
      <c r="DN54">
        <v>0.64599899999999977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19.353960000000001</v>
      </c>
      <c r="DN55">
        <v>0.64599899999999977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19.353960000000001</v>
      </c>
      <c r="DN56">
        <v>0.64599899999999977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19.415320999999999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18.788205999999999</v>
      </c>
      <c r="DN57">
        <v>0.62711499999999987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16.650272000000001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16.112468</v>
      </c>
      <c r="DN58">
        <v>0.53780400000000128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16.626366000000001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16.089334000000001</v>
      </c>
      <c r="DN59">
        <v>0.53703199999999995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19.353960000000001</v>
      </c>
      <c r="DN60">
        <v>0.64599899999999977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19.353960000000001</v>
      </c>
      <c r="DN61">
        <v>0.64599899999999977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19.353960000000001</v>
      </c>
      <c r="DN62">
        <v>0.64599899999999977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19.353960000000001</v>
      </c>
      <c r="DN63">
        <v>0.64599899999999977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19.353960000000001</v>
      </c>
      <c r="DN64">
        <v>0.64599899999999977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19.353960000000001</v>
      </c>
      <c r="DN65">
        <v>0.64599899999999977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19.408867999999998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18.781962</v>
      </c>
      <c r="DN66">
        <v>0.62690599999999819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19.432986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18.805301</v>
      </c>
      <c r="DN67">
        <v>0.6276849999999996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19.353960000000001</v>
      </c>
      <c r="DN68">
        <v>0.64599899999999977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19.353960000000001</v>
      </c>
      <c r="DN69">
        <v>0.64599899999999977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15.659867999999999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15.154054</v>
      </c>
      <c r="DN70">
        <v>0.5058139999999991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19.302149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18.67869</v>
      </c>
      <c r="DN71">
        <v>0.62345900000000043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19.353960000000001</v>
      </c>
      <c r="DN72">
        <v>0.64599899999999977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19.353960000000001</v>
      </c>
      <c r="DN73">
        <v>0.64599899999999977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19.353960000000001</v>
      </c>
      <c r="DN74">
        <v>0.64599899999999977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19.353960000000001</v>
      </c>
      <c r="DN75">
        <v>0.64599899999999977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18.624310000000001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18.022745</v>
      </c>
      <c r="DN76">
        <v>0.60156500000000079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19.353960000000001</v>
      </c>
      <c r="DN77">
        <v>0.64599899999999977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19.353960000000001</v>
      </c>
      <c r="DN78">
        <v>0.64599899999999977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19.353960000000001</v>
      </c>
      <c r="DN79">
        <v>0.64599899999999977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19.353960000000001</v>
      </c>
      <c r="DN80">
        <v>0.64599899999999977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19.353960000000001</v>
      </c>
      <c r="DN81">
        <v>0.64599899999999977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19.353960000000001</v>
      </c>
      <c r="DN82">
        <v>0.64599899999999977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19.353960000000001</v>
      </c>
      <c r="DN83">
        <v>0.64599899999999977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19.353960000000001</v>
      </c>
      <c r="DN84">
        <v>0.64599899999999977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19.353960000000001</v>
      </c>
      <c r="DN85">
        <v>0.64599899999999977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19.353960000000001</v>
      </c>
      <c r="DN86">
        <v>0.64599899999999977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18.773775000000001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18.167382</v>
      </c>
      <c r="DN87">
        <v>0.60639300000000063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19.701768999999999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19.065401999999999</v>
      </c>
      <c r="DN88">
        <v>0.6363669999999999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17.11337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16.560607999999998</v>
      </c>
      <c r="DN89">
        <v>0.55276200000000131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17.662676999999999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17.092172999999999</v>
      </c>
      <c r="DN90">
        <v>0.57050399999999968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18.212197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17.623943000000001</v>
      </c>
      <c r="DN91">
        <v>0.58825399999999917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19.821086999999999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19.180866000000002</v>
      </c>
      <c r="DN92">
        <v>0.64022099999999682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15.677533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15.171149</v>
      </c>
      <c r="DN93">
        <v>0.50638400000000061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17.240516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16.683647000000001</v>
      </c>
      <c r="DN94">
        <v>0.55686899999999895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19.655121000000001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19.020261000000001</v>
      </c>
      <c r="DN95">
        <v>0.63485999999999976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16.596854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16.060776000000001</v>
      </c>
      <c r="DN96">
        <v>0.53607799999999983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16.213936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15.690225999999999</v>
      </c>
      <c r="DN97">
        <v>0.52371000000000123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16.035276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15.517336999999999</v>
      </c>
      <c r="DN98">
        <v>0.51793900000000015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0.43031938149999999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0.41642006149999988</v>
      </c>
      <c r="DN99">
        <f t="shared" si="3"/>
        <v>1.3899320000000008E-2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497.07</v>
      </c>
      <c r="L3" s="177">
        <v>13.25</v>
      </c>
      <c r="M3" s="177">
        <v>30.75</v>
      </c>
      <c r="N3" s="177">
        <v>51.48</v>
      </c>
      <c r="O3" s="177">
        <v>72.33</v>
      </c>
      <c r="P3" s="177">
        <v>28.98</v>
      </c>
      <c r="Q3" s="177">
        <v>8.91</v>
      </c>
      <c r="R3" s="177">
        <v>18.59</v>
      </c>
      <c r="S3" s="177">
        <v>11.5</v>
      </c>
      <c r="T3" s="177">
        <v>0.7</v>
      </c>
      <c r="U3" s="177">
        <v>60.1</v>
      </c>
      <c r="V3" s="177">
        <v>7.09</v>
      </c>
      <c r="W3" s="177">
        <v>17.8</v>
      </c>
      <c r="X3" s="177">
        <v>62.7</v>
      </c>
      <c r="Y3" s="177">
        <v>0</v>
      </c>
      <c r="Z3">
        <v>0</v>
      </c>
      <c r="AA3" s="177">
        <v>13.46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100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118.28</v>
      </c>
      <c r="AQ3" s="177">
        <v>38.340000000000003</v>
      </c>
      <c r="AR3" s="177">
        <v>0</v>
      </c>
      <c r="AS3" s="177">
        <v>3.62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1.89</v>
      </c>
      <c r="AZ3" s="177">
        <v>2.11</v>
      </c>
      <c r="BA3" s="177">
        <v>1.53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497.07</v>
      </c>
      <c r="L4" s="177">
        <v>13.25</v>
      </c>
      <c r="M4" s="177">
        <v>30.75</v>
      </c>
      <c r="N4" s="177">
        <v>51.48</v>
      </c>
      <c r="O4" s="177">
        <v>72.33</v>
      </c>
      <c r="P4" s="177">
        <v>28.98</v>
      </c>
      <c r="Q4" s="177">
        <v>8.91</v>
      </c>
      <c r="R4" s="177">
        <v>18.59</v>
      </c>
      <c r="S4" s="177">
        <v>11.5</v>
      </c>
      <c r="T4" s="177">
        <v>0.7</v>
      </c>
      <c r="U4" s="177">
        <v>60.1</v>
      </c>
      <c r="V4" s="177">
        <v>7.09</v>
      </c>
      <c r="W4" s="177">
        <v>17.8</v>
      </c>
      <c r="X4" s="177">
        <v>62.7</v>
      </c>
      <c r="Y4" s="177">
        <v>0</v>
      </c>
      <c r="Z4">
        <v>0</v>
      </c>
      <c r="AA4" s="177">
        <v>13.46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100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118.28</v>
      </c>
      <c r="AQ4" s="177">
        <v>38.340000000000003</v>
      </c>
      <c r="AR4" s="177">
        <v>0</v>
      </c>
      <c r="AS4" s="177">
        <v>3.62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1.89</v>
      </c>
      <c r="AZ4" s="177">
        <v>2.11</v>
      </c>
      <c r="BA4" s="177">
        <v>1.53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30.75</v>
      </c>
      <c r="N5" s="177">
        <v>51.48</v>
      </c>
      <c r="O5" s="177">
        <v>72.33</v>
      </c>
      <c r="P5" s="177">
        <v>28.98</v>
      </c>
      <c r="Q5" s="177">
        <v>8.91</v>
      </c>
      <c r="R5" s="177">
        <v>18.59</v>
      </c>
      <c r="S5" s="177">
        <v>11.5</v>
      </c>
      <c r="T5" s="177">
        <v>0.7</v>
      </c>
      <c r="U5" s="177">
        <v>60.1</v>
      </c>
      <c r="V5" s="177">
        <v>7.09</v>
      </c>
      <c r="W5" s="177">
        <v>17.54</v>
      </c>
      <c r="X5" s="177">
        <v>62.7</v>
      </c>
      <c r="Y5" s="177">
        <v>0</v>
      </c>
      <c r="Z5">
        <v>0</v>
      </c>
      <c r="AA5" s="177">
        <v>13.46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100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118.28</v>
      </c>
      <c r="AQ5" s="177">
        <v>38.340000000000003</v>
      </c>
      <c r="AR5" s="177">
        <v>0</v>
      </c>
      <c r="AS5" s="177">
        <v>3.62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1.89</v>
      </c>
      <c r="AZ5" s="177">
        <v>2.11</v>
      </c>
      <c r="BA5" s="177">
        <v>1.52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30.75</v>
      </c>
      <c r="N6" s="177">
        <v>51.48</v>
      </c>
      <c r="O6" s="177">
        <v>72.33</v>
      </c>
      <c r="P6" s="177">
        <v>28.98</v>
      </c>
      <c r="Q6" s="177">
        <v>8.91</v>
      </c>
      <c r="R6" s="177">
        <v>18.59</v>
      </c>
      <c r="S6" s="177">
        <v>11.5</v>
      </c>
      <c r="T6" s="177">
        <v>0.7</v>
      </c>
      <c r="U6" s="177">
        <v>60.1</v>
      </c>
      <c r="V6" s="177">
        <v>7.09</v>
      </c>
      <c r="W6" s="177">
        <v>17.54</v>
      </c>
      <c r="X6" s="177">
        <v>62.7</v>
      </c>
      <c r="Y6" s="177">
        <v>0</v>
      </c>
      <c r="Z6">
        <v>0</v>
      </c>
      <c r="AA6" s="177">
        <v>13.46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100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118.28</v>
      </c>
      <c r="AQ6" s="177">
        <v>38.340000000000003</v>
      </c>
      <c r="AR6" s="177">
        <v>0</v>
      </c>
      <c r="AS6" s="177">
        <v>3.62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1.89</v>
      </c>
      <c r="AZ6" s="177">
        <v>2.11</v>
      </c>
      <c r="BA6" s="177">
        <v>1.52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30.75</v>
      </c>
      <c r="N7" s="177">
        <v>51.48</v>
      </c>
      <c r="O7" s="177">
        <v>72.33</v>
      </c>
      <c r="P7" s="177">
        <v>28.98</v>
      </c>
      <c r="Q7" s="177">
        <v>8.91</v>
      </c>
      <c r="R7" s="177">
        <v>18.59</v>
      </c>
      <c r="S7" s="177">
        <v>11.5</v>
      </c>
      <c r="T7" s="177">
        <v>0.7</v>
      </c>
      <c r="U7" s="177">
        <v>60.1</v>
      </c>
      <c r="V7" s="177">
        <v>7.09</v>
      </c>
      <c r="W7" s="177">
        <v>17.54</v>
      </c>
      <c r="X7" s="177">
        <v>62.7</v>
      </c>
      <c r="Y7" s="177">
        <v>0</v>
      </c>
      <c r="Z7">
        <v>0</v>
      </c>
      <c r="AA7" s="177">
        <v>13.46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100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118.28</v>
      </c>
      <c r="AQ7" s="177">
        <v>38.340000000000003</v>
      </c>
      <c r="AR7" s="177">
        <v>0</v>
      </c>
      <c r="AS7" s="177">
        <v>3.62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1.89</v>
      </c>
      <c r="AZ7" s="177">
        <v>2.11</v>
      </c>
      <c r="BA7" s="177">
        <v>1.52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30.75</v>
      </c>
      <c r="N8" s="177">
        <v>51.48</v>
      </c>
      <c r="O8" s="177">
        <v>72.33</v>
      </c>
      <c r="P8" s="177">
        <v>28.98</v>
      </c>
      <c r="Q8" s="177">
        <v>8.91</v>
      </c>
      <c r="R8" s="177">
        <v>18.59</v>
      </c>
      <c r="S8" s="177">
        <v>11.5</v>
      </c>
      <c r="T8" s="177">
        <v>0.7</v>
      </c>
      <c r="U8" s="177">
        <v>60.1</v>
      </c>
      <c r="V8" s="177">
        <v>7.09</v>
      </c>
      <c r="W8" s="177">
        <v>17.54</v>
      </c>
      <c r="X8" s="177">
        <v>62.7</v>
      </c>
      <c r="Y8" s="177">
        <v>0</v>
      </c>
      <c r="Z8">
        <v>0</v>
      </c>
      <c r="AA8" s="177">
        <v>13.46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100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118.28</v>
      </c>
      <c r="AQ8" s="177">
        <v>38.340000000000003</v>
      </c>
      <c r="AR8" s="177">
        <v>0</v>
      </c>
      <c r="AS8" s="177">
        <v>3.62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1.89</v>
      </c>
      <c r="AZ8" s="177">
        <v>2.11</v>
      </c>
      <c r="BA8" s="177">
        <v>1.52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30.75</v>
      </c>
      <c r="N9" s="177">
        <v>51.48</v>
      </c>
      <c r="O9" s="177">
        <v>72.33</v>
      </c>
      <c r="P9" s="177">
        <v>28.98</v>
      </c>
      <c r="Q9" s="177">
        <v>8.91</v>
      </c>
      <c r="R9" s="177">
        <v>18.59</v>
      </c>
      <c r="S9" s="177">
        <v>11.5</v>
      </c>
      <c r="T9" s="177">
        <v>0.7</v>
      </c>
      <c r="U9" s="177">
        <v>60.1</v>
      </c>
      <c r="V9" s="177">
        <v>7.09</v>
      </c>
      <c r="W9" s="177">
        <v>17.54</v>
      </c>
      <c r="X9" s="177">
        <v>62.7</v>
      </c>
      <c r="Y9" s="177">
        <v>0</v>
      </c>
      <c r="Z9">
        <v>0</v>
      </c>
      <c r="AA9" s="177">
        <v>13.46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100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118.28</v>
      </c>
      <c r="AQ9" s="177">
        <v>38.340000000000003</v>
      </c>
      <c r="AR9" s="177">
        <v>0</v>
      </c>
      <c r="AS9" s="177">
        <v>3.62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1.52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30.75</v>
      </c>
      <c r="N10" s="177">
        <v>51.48</v>
      </c>
      <c r="O10" s="177">
        <v>72.33</v>
      </c>
      <c r="P10" s="177">
        <v>28.98</v>
      </c>
      <c r="Q10" s="177">
        <v>8.91</v>
      </c>
      <c r="R10" s="177">
        <v>18.59</v>
      </c>
      <c r="S10" s="177">
        <v>11.5</v>
      </c>
      <c r="T10" s="177">
        <v>0.7</v>
      </c>
      <c r="U10" s="177">
        <v>60.1</v>
      </c>
      <c r="V10" s="177">
        <v>7.09</v>
      </c>
      <c r="W10" s="177">
        <v>17.54</v>
      </c>
      <c r="X10" s="177">
        <v>62.7</v>
      </c>
      <c r="Y10" s="177">
        <v>0</v>
      </c>
      <c r="Z10">
        <v>0</v>
      </c>
      <c r="AA10" s="177">
        <v>13.46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100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118.28</v>
      </c>
      <c r="AQ10" s="177">
        <v>38.340000000000003</v>
      </c>
      <c r="AR10" s="177">
        <v>0</v>
      </c>
      <c r="AS10" s="177">
        <v>3.62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1.52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497.07</v>
      </c>
      <c r="L11" s="177">
        <v>13.25</v>
      </c>
      <c r="M11" s="177">
        <v>30.75</v>
      </c>
      <c r="N11" s="177">
        <v>51.48</v>
      </c>
      <c r="O11" s="177">
        <v>72.33</v>
      </c>
      <c r="P11" s="177">
        <v>28.98</v>
      </c>
      <c r="Q11" s="177">
        <v>8.91</v>
      </c>
      <c r="R11" s="177">
        <v>18.59</v>
      </c>
      <c r="S11" s="177">
        <v>11.5</v>
      </c>
      <c r="T11" s="177">
        <v>0.7</v>
      </c>
      <c r="U11" s="177">
        <v>60.1</v>
      </c>
      <c r="V11" s="177">
        <v>7.09</v>
      </c>
      <c r="W11" s="177">
        <v>17.54</v>
      </c>
      <c r="X11" s="177">
        <v>62.7</v>
      </c>
      <c r="Y11" s="177">
        <v>0</v>
      </c>
      <c r="Z11">
        <v>0</v>
      </c>
      <c r="AA11" s="177">
        <v>13.88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75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118.28</v>
      </c>
      <c r="AQ11" s="177">
        <v>38.340000000000003</v>
      </c>
      <c r="AR11" s="177">
        <v>0</v>
      </c>
      <c r="AS11" s="177">
        <v>3.62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1.52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30.75</v>
      </c>
      <c r="N12" s="177">
        <v>51.48</v>
      </c>
      <c r="O12" s="177">
        <v>72.33</v>
      </c>
      <c r="P12" s="177">
        <v>28.98</v>
      </c>
      <c r="Q12" s="177">
        <v>8.91</v>
      </c>
      <c r="R12" s="177">
        <v>18.59</v>
      </c>
      <c r="S12" s="177">
        <v>11.5</v>
      </c>
      <c r="T12" s="177">
        <v>0.7</v>
      </c>
      <c r="U12" s="177">
        <v>60.1</v>
      </c>
      <c r="V12" s="177">
        <v>7.09</v>
      </c>
      <c r="W12" s="177">
        <v>17.54</v>
      </c>
      <c r="X12" s="177">
        <v>62.7</v>
      </c>
      <c r="Y12" s="177">
        <v>0</v>
      </c>
      <c r="Z12">
        <v>0</v>
      </c>
      <c r="AA12" s="177">
        <v>13.86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75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118.28</v>
      </c>
      <c r="AQ12" s="177">
        <v>38.340000000000003</v>
      </c>
      <c r="AR12" s="177">
        <v>0</v>
      </c>
      <c r="AS12" s="177">
        <v>3.62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2.11</v>
      </c>
      <c r="BA12" s="177">
        <v>1.52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30.75</v>
      </c>
      <c r="N13" s="177">
        <v>51.48</v>
      </c>
      <c r="O13" s="177">
        <v>72.33</v>
      </c>
      <c r="P13" s="177">
        <v>28.98</v>
      </c>
      <c r="Q13" s="177">
        <v>8.91</v>
      </c>
      <c r="R13" s="177">
        <v>18.59</v>
      </c>
      <c r="S13" s="177">
        <v>11.5</v>
      </c>
      <c r="T13" s="177">
        <v>0.7</v>
      </c>
      <c r="U13" s="177">
        <v>60.1</v>
      </c>
      <c r="V13" s="177">
        <v>7.09</v>
      </c>
      <c r="W13" s="177">
        <v>17.54</v>
      </c>
      <c r="X13" s="177">
        <v>62.7</v>
      </c>
      <c r="Y13" s="177">
        <v>0</v>
      </c>
      <c r="Z13">
        <v>0</v>
      </c>
      <c r="AA13" s="177">
        <v>13.86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76.62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118.28</v>
      </c>
      <c r="AQ13" s="177">
        <v>38.340000000000003</v>
      </c>
      <c r="AR13" s="177">
        <v>0</v>
      </c>
      <c r="AS13" s="177">
        <v>3.62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2.11</v>
      </c>
      <c r="BA13" s="177">
        <v>1.52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497.07</v>
      </c>
      <c r="L14" s="177">
        <v>13.25</v>
      </c>
      <c r="M14" s="177">
        <v>30.75</v>
      </c>
      <c r="N14" s="177">
        <v>51.48</v>
      </c>
      <c r="O14" s="177">
        <v>72.33</v>
      </c>
      <c r="P14" s="177">
        <v>28.98</v>
      </c>
      <c r="Q14" s="177">
        <v>8.91</v>
      </c>
      <c r="R14" s="177">
        <v>18.59</v>
      </c>
      <c r="S14" s="177">
        <v>11.5</v>
      </c>
      <c r="T14" s="177">
        <v>0.7</v>
      </c>
      <c r="U14" s="177">
        <v>60.1</v>
      </c>
      <c r="V14" s="177">
        <v>7.09</v>
      </c>
      <c r="W14" s="177">
        <v>17.54</v>
      </c>
      <c r="X14" s="177">
        <v>62.7</v>
      </c>
      <c r="Y14" s="177">
        <v>0</v>
      </c>
      <c r="Z14">
        <v>0</v>
      </c>
      <c r="AA14" s="177">
        <v>13.86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76.62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118.28</v>
      </c>
      <c r="AQ14" s="177">
        <v>38.340000000000003</v>
      </c>
      <c r="AR14" s="177">
        <v>0</v>
      </c>
      <c r="AS14" s="177">
        <v>3.62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2.11</v>
      </c>
      <c r="BA14" s="177">
        <v>1.52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479.01</v>
      </c>
      <c r="L15" s="177">
        <v>13.25</v>
      </c>
      <c r="M15" s="177">
        <v>30.75</v>
      </c>
      <c r="N15" s="177">
        <v>51.48</v>
      </c>
      <c r="O15" s="177">
        <v>72.33</v>
      </c>
      <c r="P15" s="177">
        <v>28.98</v>
      </c>
      <c r="Q15" s="177">
        <v>8.91</v>
      </c>
      <c r="R15" s="177">
        <v>18.59</v>
      </c>
      <c r="S15" s="177">
        <v>11.5</v>
      </c>
      <c r="T15" s="177">
        <v>0.7</v>
      </c>
      <c r="U15" s="177">
        <v>60.1</v>
      </c>
      <c r="V15" s="177">
        <v>7.09</v>
      </c>
      <c r="W15" s="177">
        <v>17.54</v>
      </c>
      <c r="X15" s="177">
        <v>62.7</v>
      </c>
      <c r="Y15" s="177">
        <v>0</v>
      </c>
      <c r="Z15">
        <v>0</v>
      </c>
      <c r="AA15" s="177">
        <v>12.29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76.62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118.28</v>
      </c>
      <c r="AQ15" s="177">
        <v>38.340000000000003</v>
      </c>
      <c r="AR15" s="177">
        <v>0</v>
      </c>
      <c r="AS15" s="177">
        <v>3.62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2.11</v>
      </c>
      <c r="BA15" s="177">
        <v>1.52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454.82</v>
      </c>
      <c r="L16" s="177">
        <v>13.25</v>
      </c>
      <c r="M16" s="177">
        <v>30.75</v>
      </c>
      <c r="N16" s="177">
        <v>51.48</v>
      </c>
      <c r="O16" s="177">
        <v>72.33</v>
      </c>
      <c r="P16" s="177">
        <v>28.98</v>
      </c>
      <c r="Q16" s="177">
        <v>8.91</v>
      </c>
      <c r="R16" s="177">
        <v>18.59</v>
      </c>
      <c r="S16" s="177">
        <v>11.5</v>
      </c>
      <c r="T16" s="177">
        <v>0.7</v>
      </c>
      <c r="U16" s="177">
        <v>60.1</v>
      </c>
      <c r="V16" s="177">
        <v>7.09</v>
      </c>
      <c r="W16" s="177">
        <v>17.54</v>
      </c>
      <c r="X16" s="177">
        <v>62.7</v>
      </c>
      <c r="Y16" s="177">
        <v>0</v>
      </c>
      <c r="Z16">
        <v>0</v>
      </c>
      <c r="AA16" s="177">
        <v>12.29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76.62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118.28</v>
      </c>
      <c r="AQ16" s="177">
        <v>38.340000000000003</v>
      </c>
      <c r="AR16" s="177">
        <v>0</v>
      </c>
      <c r="AS16" s="177">
        <v>3.62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2.11</v>
      </c>
      <c r="BA16" s="177">
        <v>1.52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454.82</v>
      </c>
      <c r="L17" s="177">
        <v>13.25</v>
      </c>
      <c r="M17" s="177">
        <v>30.75</v>
      </c>
      <c r="N17" s="177">
        <v>51.48</v>
      </c>
      <c r="O17" s="177">
        <v>72.33</v>
      </c>
      <c r="P17" s="177">
        <v>28.98</v>
      </c>
      <c r="Q17" s="177">
        <v>8.91</v>
      </c>
      <c r="R17" s="177">
        <v>18.59</v>
      </c>
      <c r="S17" s="177">
        <v>11.5</v>
      </c>
      <c r="T17" s="177">
        <v>0.7</v>
      </c>
      <c r="U17" s="177">
        <v>60.1</v>
      </c>
      <c r="V17" s="177">
        <v>7.09</v>
      </c>
      <c r="W17" s="177">
        <v>17.54</v>
      </c>
      <c r="X17" s="177">
        <v>62.7</v>
      </c>
      <c r="Y17" s="177">
        <v>0</v>
      </c>
      <c r="Z17">
        <v>0</v>
      </c>
      <c r="AA17" s="177">
        <v>12.29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76.62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118.28</v>
      </c>
      <c r="AQ17" s="177">
        <v>38.340000000000003</v>
      </c>
      <c r="AR17" s="177">
        <v>0</v>
      </c>
      <c r="AS17" s="177">
        <v>3.62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2.11</v>
      </c>
      <c r="BA17" s="177">
        <v>1.52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435.47</v>
      </c>
      <c r="L18" s="177">
        <v>13.25</v>
      </c>
      <c r="M18" s="177">
        <v>30.75</v>
      </c>
      <c r="N18" s="177">
        <v>51.48</v>
      </c>
      <c r="O18" s="177">
        <v>72.33</v>
      </c>
      <c r="P18" s="177">
        <v>28.98</v>
      </c>
      <c r="Q18" s="177">
        <v>8.91</v>
      </c>
      <c r="R18" s="177">
        <v>18.59</v>
      </c>
      <c r="S18" s="177">
        <v>11.5</v>
      </c>
      <c r="T18" s="177">
        <v>0.7</v>
      </c>
      <c r="U18" s="177">
        <v>60.1</v>
      </c>
      <c r="V18" s="177">
        <v>7.09</v>
      </c>
      <c r="W18" s="177">
        <v>17.54</v>
      </c>
      <c r="X18" s="177">
        <v>62.7</v>
      </c>
      <c r="Y18" s="177">
        <v>0</v>
      </c>
      <c r="Z18">
        <v>0</v>
      </c>
      <c r="AA18" s="177">
        <v>12.29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76.62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118.28</v>
      </c>
      <c r="AQ18" s="177">
        <v>38.340000000000003</v>
      </c>
      <c r="AR18" s="177">
        <v>0</v>
      </c>
      <c r="AS18" s="177">
        <v>3.62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2.11</v>
      </c>
      <c r="BA18" s="177">
        <v>1.52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377.4</v>
      </c>
      <c r="L19" s="177">
        <v>13.25</v>
      </c>
      <c r="M19" s="177">
        <v>30.75</v>
      </c>
      <c r="N19" s="177">
        <v>51.48</v>
      </c>
      <c r="O19" s="177">
        <v>72.33</v>
      </c>
      <c r="P19" s="177">
        <v>28.98</v>
      </c>
      <c r="Q19" s="177">
        <v>8.91</v>
      </c>
      <c r="R19" s="177">
        <v>18.59</v>
      </c>
      <c r="S19" s="177">
        <v>11.5</v>
      </c>
      <c r="T19" s="177">
        <v>0.7</v>
      </c>
      <c r="U19" s="177">
        <v>60.1</v>
      </c>
      <c r="V19" s="177">
        <v>7.09</v>
      </c>
      <c r="W19" s="177">
        <v>17.54</v>
      </c>
      <c r="X19" s="177">
        <v>62.7</v>
      </c>
      <c r="Y19" s="177">
        <v>0</v>
      </c>
      <c r="Z19">
        <v>0</v>
      </c>
      <c r="AA19" s="177">
        <v>12.29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76.62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118.28</v>
      </c>
      <c r="AQ19" s="177">
        <v>38.340000000000003</v>
      </c>
      <c r="AR19" s="177">
        <v>0</v>
      </c>
      <c r="AS19" s="177">
        <v>3.62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2.11</v>
      </c>
      <c r="BA19" s="177">
        <v>1.52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353.21</v>
      </c>
      <c r="L20" s="177">
        <v>13.25</v>
      </c>
      <c r="M20" s="177">
        <v>30.75</v>
      </c>
      <c r="N20" s="177">
        <v>51.48</v>
      </c>
      <c r="O20" s="177">
        <v>72.33</v>
      </c>
      <c r="P20" s="177">
        <v>28.98</v>
      </c>
      <c r="Q20" s="177">
        <v>8.91</v>
      </c>
      <c r="R20" s="177">
        <v>18.59</v>
      </c>
      <c r="S20" s="177">
        <v>11.5</v>
      </c>
      <c r="T20" s="177">
        <v>0.7</v>
      </c>
      <c r="U20" s="177">
        <v>60.1</v>
      </c>
      <c r="V20" s="177">
        <v>7.09</v>
      </c>
      <c r="W20" s="177">
        <v>17.54</v>
      </c>
      <c r="X20" s="177">
        <v>62.7</v>
      </c>
      <c r="Y20" s="177">
        <v>0</v>
      </c>
      <c r="Z20">
        <v>0</v>
      </c>
      <c r="AA20" s="177">
        <v>12.34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76.62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118.28</v>
      </c>
      <c r="AQ20" s="177">
        <v>38.340000000000003</v>
      </c>
      <c r="AR20" s="177">
        <v>0</v>
      </c>
      <c r="AS20" s="177">
        <v>3.62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2.11</v>
      </c>
      <c r="BA20" s="177">
        <v>1.52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304.83</v>
      </c>
      <c r="L21" s="177">
        <v>13.25</v>
      </c>
      <c r="M21" s="177">
        <v>30.75</v>
      </c>
      <c r="N21" s="177">
        <v>51.48</v>
      </c>
      <c r="O21" s="177">
        <v>72.33</v>
      </c>
      <c r="P21" s="177">
        <v>28.08</v>
      </c>
      <c r="Q21" s="177">
        <v>8.91</v>
      </c>
      <c r="R21" s="177">
        <v>18.59</v>
      </c>
      <c r="S21" s="177">
        <v>11.5</v>
      </c>
      <c r="T21" s="177">
        <v>0.7</v>
      </c>
      <c r="U21" s="177">
        <v>60.1</v>
      </c>
      <c r="V21" s="177">
        <v>7.09</v>
      </c>
      <c r="W21" s="177">
        <v>17.54</v>
      </c>
      <c r="X21" s="177">
        <v>62.7</v>
      </c>
      <c r="Y21" s="177">
        <v>0</v>
      </c>
      <c r="Z21">
        <v>0</v>
      </c>
      <c r="AA21" s="177">
        <v>12.34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76.62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3.62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2.11</v>
      </c>
      <c r="BA21" s="177">
        <v>1.52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270.95999999999998</v>
      </c>
      <c r="L22" s="177">
        <v>4.84</v>
      </c>
      <c r="M22" s="177">
        <v>30.75</v>
      </c>
      <c r="N22" s="177">
        <v>51.48</v>
      </c>
      <c r="O22" s="177">
        <v>72.33</v>
      </c>
      <c r="P22" s="177">
        <v>28.08</v>
      </c>
      <c r="Q22" s="177">
        <v>2.9</v>
      </c>
      <c r="R22" s="177">
        <v>18.59</v>
      </c>
      <c r="S22" s="177">
        <v>3.87</v>
      </c>
      <c r="T22" s="177">
        <v>0</v>
      </c>
      <c r="U22" s="177">
        <v>60.1</v>
      </c>
      <c r="V22" s="177">
        <v>7.09</v>
      </c>
      <c r="W22" s="177">
        <v>17.54</v>
      </c>
      <c r="X22" s="177">
        <v>62.7</v>
      </c>
      <c r="Y22" s="177">
        <v>0</v>
      </c>
      <c r="Z22">
        <v>0</v>
      </c>
      <c r="AA22" s="177">
        <v>12.34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76.62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3.62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2.11</v>
      </c>
      <c r="BA22" s="177">
        <v>1.52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270.95999999999998</v>
      </c>
      <c r="L23" s="177">
        <v>4.84</v>
      </c>
      <c r="M23" s="177">
        <v>30.75</v>
      </c>
      <c r="N23" s="177">
        <v>51.48</v>
      </c>
      <c r="O23" s="177">
        <v>72.33</v>
      </c>
      <c r="P23" s="177">
        <v>28.08</v>
      </c>
      <c r="Q23" s="177">
        <v>2.9</v>
      </c>
      <c r="R23" s="177">
        <v>18.59</v>
      </c>
      <c r="S23" s="177">
        <v>3.87</v>
      </c>
      <c r="T23" s="177">
        <v>0</v>
      </c>
      <c r="U23" s="177">
        <v>60.1</v>
      </c>
      <c r="V23" s="177">
        <v>7.09</v>
      </c>
      <c r="W23" s="177">
        <v>17.54</v>
      </c>
      <c r="X23" s="177">
        <v>62.7</v>
      </c>
      <c r="Y23" s="177">
        <v>0</v>
      </c>
      <c r="Z23">
        <v>0</v>
      </c>
      <c r="AA23" s="177">
        <v>13.14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76.62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3.62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2.11</v>
      </c>
      <c r="BA23" s="177">
        <v>1.52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270.95999999999998</v>
      </c>
      <c r="L24" s="177">
        <v>4.84</v>
      </c>
      <c r="M24" s="177">
        <v>30.75</v>
      </c>
      <c r="N24" s="177">
        <v>51.48</v>
      </c>
      <c r="O24" s="177">
        <v>72.33</v>
      </c>
      <c r="P24" s="177">
        <v>28.08</v>
      </c>
      <c r="Q24" s="177">
        <v>2.9</v>
      </c>
      <c r="R24" s="177">
        <v>5.81</v>
      </c>
      <c r="S24" s="177">
        <v>3.87</v>
      </c>
      <c r="T24" s="177">
        <v>0.13</v>
      </c>
      <c r="U24" s="177">
        <v>60.1</v>
      </c>
      <c r="V24" s="177">
        <v>7.09</v>
      </c>
      <c r="W24" s="177">
        <v>17.54</v>
      </c>
      <c r="X24" s="177">
        <v>62.7</v>
      </c>
      <c r="Y24" s="177">
        <v>0</v>
      </c>
      <c r="Z24">
        <v>0</v>
      </c>
      <c r="AA24" s="177">
        <v>13.14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76.62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87.09</v>
      </c>
      <c r="AQ24" s="177">
        <v>14.52</v>
      </c>
      <c r="AR24" s="177">
        <v>0</v>
      </c>
      <c r="AS24" s="177">
        <v>0.93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2.11</v>
      </c>
      <c r="BA24" s="177">
        <v>1.52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270.95999999999998</v>
      </c>
      <c r="L25" s="177">
        <v>4.84</v>
      </c>
      <c r="M25" s="177">
        <v>30.75</v>
      </c>
      <c r="N25" s="177">
        <v>51.48</v>
      </c>
      <c r="O25" s="177">
        <v>72.33</v>
      </c>
      <c r="P25" s="177">
        <v>28.08</v>
      </c>
      <c r="Q25" s="177">
        <v>2.9</v>
      </c>
      <c r="R25" s="177">
        <v>5.81</v>
      </c>
      <c r="S25" s="177">
        <v>3.87</v>
      </c>
      <c r="T25" s="177">
        <v>0.13</v>
      </c>
      <c r="U25" s="177">
        <v>60.1</v>
      </c>
      <c r="V25" s="177">
        <v>2.8</v>
      </c>
      <c r="W25" s="177">
        <v>4.84</v>
      </c>
      <c r="X25" s="177">
        <v>62.7</v>
      </c>
      <c r="Y25" s="177">
        <v>0</v>
      </c>
      <c r="Z25">
        <v>0</v>
      </c>
      <c r="AA25" s="177">
        <v>13.14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76.62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58.06</v>
      </c>
      <c r="AQ25" s="177">
        <v>14.52</v>
      </c>
      <c r="AR25" s="177">
        <v>0</v>
      </c>
      <c r="AS25" s="177">
        <v>0.93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2.11</v>
      </c>
      <c r="BA25" s="177">
        <v>1.52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270.95999999999998</v>
      </c>
      <c r="L26" s="177">
        <v>4.84</v>
      </c>
      <c r="M26" s="177">
        <v>30.75</v>
      </c>
      <c r="N26" s="177">
        <v>51.48</v>
      </c>
      <c r="O26" s="177">
        <v>72.33</v>
      </c>
      <c r="P26" s="177">
        <v>28.08</v>
      </c>
      <c r="Q26" s="177">
        <v>2.9</v>
      </c>
      <c r="R26" s="177">
        <v>5.81</v>
      </c>
      <c r="S26" s="177">
        <v>3.87</v>
      </c>
      <c r="T26" s="177">
        <v>0.13</v>
      </c>
      <c r="U26" s="177">
        <v>60.1</v>
      </c>
      <c r="V26" s="177">
        <v>2.8</v>
      </c>
      <c r="W26" s="177">
        <v>4.84</v>
      </c>
      <c r="X26" s="177">
        <v>62.7</v>
      </c>
      <c r="Y26" s="177">
        <v>0</v>
      </c>
      <c r="Z26">
        <v>0</v>
      </c>
      <c r="AA26" s="177">
        <v>13.14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76.62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58.06</v>
      </c>
      <c r="AQ26" s="177">
        <v>14.52</v>
      </c>
      <c r="AR26" s="177">
        <v>0</v>
      </c>
      <c r="AS26" s="177">
        <v>0.93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2.11</v>
      </c>
      <c r="BA26" s="177">
        <v>1.52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280</v>
      </c>
      <c r="L27" s="177">
        <v>6.4</v>
      </c>
      <c r="M27" s="177">
        <v>30.75</v>
      </c>
      <c r="N27" s="177">
        <v>51.48</v>
      </c>
      <c r="O27" s="177">
        <v>72.33</v>
      </c>
      <c r="P27" s="177">
        <v>28.09</v>
      </c>
      <c r="Q27" s="177">
        <v>5.08</v>
      </c>
      <c r="R27" s="177">
        <v>5.81</v>
      </c>
      <c r="S27" s="177">
        <v>5.29</v>
      </c>
      <c r="T27" s="177">
        <v>0.13</v>
      </c>
      <c r="U27" s="177">
        <v>60.1</v>
      </c>
      <c r="V27" s="177">
        <v>2.8</v>
      </c>
      <c r="W27" s="177">
        <v>4.84</v>
      </c>
      <c r="X27" s="177">
        <v>62.7</v>
      </c>
      <c r="Y27" s="177">
        <v>0</v>
      </c>
      <c r="Z27">
        <v>0</v>
      </c>
      <c r="AA27" s="177">
        <v>13.11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87.55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58.06</v>
      </c>
      <c r="AQ27" s="177">
        <v>14.52</v>
      </c>
      <c r="AR27" s="177">
        <v>10.5</v>
      </c>
      <c r="AS27" s="177">
        <v>0.93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2.12</v>
      </c>
      <c r="BA27" s="177">
        <v>1.52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275.97000000000003</v>
      </c>
      <c r="L28" s="177">
        <v>4.84</v>
      </c>
      <c r="M28" s="177">
        <v>30.75</v>
      </c>
      <c r="N28" s="177">
        <v>51.48</v>
      </c>
      <c r="O28" s="177">
        <v>72.33</v>
      </c>
      <c r="P28" s="177">
        <v>28.09</v>
      </c>
      <c r="Q28" s="177">
        <v>5.08</v>
      </c>
      <c r="R28" s="177">
        <v>5.81</v>
      </c>
      <c r="S28" s="177">
        <v>5.29</v>
      </c>
      <c r="T28" s="177">
        <v>0.13</v>
      </c>
      <c r="U28" s="177">
        <v>60.1</v>
      </c>
      <c r="V28" s="177">
        <v>2.8</v>
      </c>
      <c r="W28" s="177">
        <v>4.84</v>
      </c>
      <c r="X28" s="177">
        <v>62.7</v>
      </c>
      <c r="Y28" s="177">
        <v>0</v>
      </c>
      <c r="Z28">
        <v>0</v>
      </c>
      <c r="AA28" s="177">
        <v>13.11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58.06</v>
      </c>
      <c r="AQ28" s="177">
        <v>14.52</v>
      </c>
      <c r="AR28" s="177">
        <v>23.59</v>
      </c>
      <c r="AS28" s="177">
        <v>0.93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1.58</v>
      </c>
      <c r="BA28" s="177">
        <v>1.52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275.45</v>
      </c>
      <c r="L29" s="177">
        <v>4.84</v>
      </c>
      <c r="M29" s="177">
        <v>30.75</v>
      </c>
      <c r="N29" s="177">
        <v>51.48</v>
      </c>
      <c r="O29" s="177">
        <v>72.33</v>
      </c>
      <c r="P29" s="177">
        <v>28.09</v>
      </c>
      <c r="Q29" s="177">
        <v>5.08</v>
      </c>
      <c r="R29" s="177">
        <v>6.91</v>
      </c>
      <c r="S29" s="177">
        <v>5.29</v>
      </c>
      <c r="T29" s="177">
        <v>0.13</v>
      </c>
      <c r="U29" s="177">
        <v>60.1</v>
      </c>
      <c r="V29" s="177">
        <v>2.9</v>
      </c>
      <c r="W29" s="177">
        <v>4.84</v>
      </c>
      <c r="X29" s="177">
        <v>62.7</v>
      </c>
      <c r="Y29" s="177">
        <v>0</v>
      </c>
      <c r="Z29">
        <v>0</v>
      </c>
      <c r="AA29" s="177">
        <v>13.11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58.06</v>
      </c>
      <c r="AQ29" s="177">
        <v>14.52</v>
      </c>
      <c r="AR29" s="177">
        <v>39.5</v>
      </c>
      <c r="AS29" s="177">
        <v>1.78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1.58</v>
      </c>
      <c r="BA29" s="177">
        <v>1.52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275.45</v>
      </c>
      <c r="L30" s="177">
        <v>5.24</v>
      </c>
      <c r="M30" s="177">
        <v>30.75</v>
      </c>
      <c r="N30" s="177">
        <v>51.48</v>
      </c>
      <c r="O30" s="177">
        <v>72.33</v>
      </c>
      <c r="P30" s="177">
        <v>28.09</v>
      </c>
      <c r="Q30" s="177">
        <v>5.08</v>
      </c>
      <c r="R30" s="177">
        <v>5.81</v>
      </c>
      <c r="S30" s="177">
        <v>5.29</v>
      </c>
      <c r="T30" s="177">
        <v>0.13</v>
      </c>
      <c r="U30" s="177">
        <v>60.1</v>
      </c>
      <c r="V30" s="177">
        <v>2.9</v>
      </c>
      <c r="W30" s="177">
        <v>4.84</v>
      </c>
      <c r="X30" s="177">
        <v>62.7</v>
      </c>
      <c r="Y30" s="177">
        <v>0</v>
      </c>
      <c r="Z30">
        <v>0</v>
      </c>
      <c r="AA30" s="177">
        <v>13.11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58.06</v>
      </c>
      <c r="AQ30" s="177">
        <v>14.52</v>
      </c>
      <c r="AR30" s="177">
        <v>39.5</v>
      </c>
      <c r="AS30" s="177">
        <v>1.78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1.58</v>
      </c>
      <c r="BA30" s="177">
        <v>1.52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275.52</v>
      </c>
      <c r="L31" s="177">
        <v>5</v>
      </c>
      <c r="M31" s="177">
        <v>30.75</v>
      </c>
      <c r="N31" s="177">
        <v>51.48</v>
      </c>
      <c r="O31" s="177">
        <v>72.33</v>
      </c>
      <c r="P31" s="177">
        <v>28.09</v>
      </c>
      <c r="Q31" s="177">
        <v>4.9000000000000004</v>
      </c>
      <c r="R31" s="177">
        <v>5.81</v>
      </c>
      <c r="S31" s="177">
        <v>4.8899999999999997</v>
      </c>
      <c r="T31" s="177">
        <v>0.14000000000000001</v>
      </c>
      <c r="U31" s="177">
        <v>59.26</v>
      </c>
      <c r="V31" s="177">
        <v>2.9</v>
      </c>
      <c r="W31" s="177">
        <v>4.84</v>
      </c>
      <c r="X31" s="177">
        <v>62.7</v>
      </c>
      <c r="Y31" s="177">
        <v>0</v>
      </c>
      <c r="Z31">
        <v>0</v>
      </c>
      <c r="AA31" s="177">
        <v>13.14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58.06</v>
      </c>
      <c r="AQ31" s="177">
        <v>14.52</v>
      </c>
      <c r="AR31" s="177">
        <v>39.5</v>
      </c>
      <c r="AS31" s="177">
        <v>1.78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1.06</v>
      </c>
      <c r="BA31" s="177">
        <v>1.52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275.52</v>
      </c>
      <c r="L32" s="177">
        <v>5</v>
      </c>
      <c r="M32" s="177">
        <v>30.75</v>
      </c>
      <c r="N32" s="177">
        <v>51.48</v>
      </c>
      <c r="O32" s="177">
        <v>72.33</v>
      </c>
      <c r="P32" s="177">
        <v>28.09</v>
      </c>
      <c r="Q32" s="177">
        <v>4.9000000000000004</v>
      </c>
      <c r="R32" s="177">
        <v>5.81</v>
      </c>
      <c r="S32" s="177">
        <v>4.8899999999999997</v>
      </c>
      <c r="T32" s="177">
        <v>0.14000000000000001</v>
      </c>
      <c r="U32" s="177">
        <v>59.26</v>
      </c>
      <c r="V32" s="177">
        <v>2.9</v>
      </c>
      <c r="W32" s="177">
        <v>4.84</v>
      </c>
      <c r="X32" s="177">
        <v>62.7</v>
      </c>
      <c r="Y32" s="177">
        <v>0</v>
      </c>
      <c r="Z32">
        <v>0</v>
      </c>
      <c r="AA32" s="177">
        <v>13.14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58.06</v>
      </c>
      <c r="AQ32" s="177">
        <v>14.52</v>
      </c>
      <c r="AR32" s="177">
        <v>39.5</v>
      </c>
      <c r="AS32" s="177">
        <v>1.78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1.06</v>
      </c>
      <c r="BA32" s="177">
        <v>1.52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275.45</v>
      </c>
      <c r="L33" s="177">
        <v>5</v>
      </c>
      <c r="M33" s="177">
        <v>30.75</v>
      </c>
      <c r="N33" s="177">
        <v>51.48</v>
      </c>
      <c r="O33" s="177">
        <v>72.33</v>
      </c>
      <c r="P33" s="177">
        <v>28.09</v>
      </c>
      <c r="Q33" s="177">
        <v>4.9000000000000004</v>
      </c>
      <c r="R33" s="177">
        <v>7.15</v>
      </c>
      <c r="S33" s="177">
        <v>4.88</v>
      </c>
      <c r="T33" s="177">
        <v>0.14000000000000001</v>
      </c>
      <c r="U33" s="177">
        <v>59.26</v>
      </c>
      <c r="V33" s="177">
        <v>2.9</v>
      </c>
      <c r="W33" s="177">
        <v>4.84</v>
      </c>
      <c r="X33" s="177">
        <v>62.7</v>
      </c>
      <c r="Y33" s="177">
        <v>0</v>
      </c>
      <c r="Z33">
        <v>0</v>
      </c>
      <c r="AA33" s="177">
        <v>13.14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58.06</v>
      </c>
      <c r="AQ33" s="177">
        <v>14.51</v>
      </c>
      <c r="AR33" s="177">
        <v>39.5</v>
      </c>
      <c r="AS33" s="177">
        <v>1.78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1.06</v>
      </c>
      <c r="BA33" s="177">
        <v>1.52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275.45</v>
      </c>
      <c r="L34" s="177">
        <v>5</v>
      </c>
      <c r="M34" s="177">
        <v>30.75</v>
      </c>
      <c r="N34" s="177">
        <v>51.48</v>
      </c>
      <c r="O34" s="177">
        <v>72.33</v>
      </c>
      <c r="P34" s="177">
        <v>28.09</v>
      </c>
      <c r="Q34" s="177">
        <v>4.9000000000000004</v>
      </c>
      <c r="R34" s="177">
        <v>7.15</v>
      </c>
      <c r="S34" s="177">
        <v>4.88</v>
      </c>
      <c r="T34" s="177">
        <v>0.14000000000000001</v>
      </c>
      <c r="U34" s="177">
        <v>59.26</v>
      </c>
      <c r="V34" s="177">
        <v>2.9</v>
      </c>
      <c r="W34" s="177">
        <v>4.84</v>
      </c>
      <c r="X34" s="177">
        <v>62.7</v>
      </c>
      <c r="Y34" s="177">
        <v>0</v>
      </c>
      <c r="Z34">
        <v>0</v>
      </c>
      <c r="AA34" s="177">
        <v>13.14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58.06</v>
      </c>
      <c r="AQ34" s="177">
        <v>14.51</v>
      </c>
      <c r="AR34" s="177">
        <v>39.5</v>
      </c>
      <c r="AS34" s="177">
        <v>1.71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1.06</v>
      </c>
      <c r="BA34" s="177">
        <v>1.52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275.52</v>
      </c>
      <c r="L35" s="177">
        <v>5</v>
      </c>
      <c r="M35" s="177">
        <v>30.75</v>
      </c>
      <c r="N35" s="177">
        <v>51.48</v>
      </c>
      <c r="O35" s="177">
        <v>72.33</v>
      </c>
      <c r="P35" s="177">
        <v>28.09</v>
      </c>
      <c r="Q35" s="177">
        <v>5.08</v>
      </c>
      <c r="R35" s="177">
        <v>7.96</v>
      </c>
      <c r="S35" s="177">
        <v>5.34</v>
      </c>
      <c r="T35" s="177">
        <v>0.14000000000000001</v>
      </c>
      <c r="U35" s="177">
        <v>59.26</v>
      </c>
      <c r="V35" s="177">
        <v>2.9</v>
      </c>
      <c r="W35" s="177">
        <v>4.84</v>
      </c>
      <c r="X35" s="177">
        <v>62.7</v>
      </c>
      <c r="Y35" s="177">
        <v>0</v>
      </c>
      <c r="Z35">
        <v>0</v>
      </c>
      <c r="AA35" s="177">
        <v>13.14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58.06</v>
      </c>
      <c r="AQ35" s="177">
        <v>14.51</v>
      </c>
      <c r="AR35" s="177">
        <v>47.5</v>
      </c>
      <c r="AS35" s="177">
        <v>1.67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1.06</v>
      </c>
      <c r="BA35" s="177">
        <v>1.52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275.52</v>
      </c>
      <c r="L36" s="177">
        <v>5</v>
      </c>
      <c r="M36" s="177">
        <v>30.75</v>
      </c>
      <c r="N36" s="177">
        <v>51.48</v>
      </c>
      <c r="O36" s="177">
        <v>72.33</v>
      </c>
      <c r="P36" s="177">
        <v>28.09</v>
      </c>
      <c r="Q36" s="177">
        <v>5.08</v>
      </c>
      <c r="R36" s="177">
        <v>7.96</v>
      </c>
      <c r="S36" s="177">
        <v>5.34</v>
      </c>
      <c r="T36" s="177">
        <v>0.14000000000000001</v>
      </c>
      <c r="U36" s="177">
        <v>59.26</v>
      </c>
      <c r="V36" s="177">
        <v>2.9</v>
      </c>
      <c r="W36" s="177">
        <v>4.84</v>
      </c>
      <c r="X36" s="177">
        <v>62.7</v>
      </c>
      <c r="Y36" s="177">
        <v>0</v>
      </c>
      <c r="Z36">
        <v>0</v>
      </c>
      <c r="AA36" s="177">
        <v>13.14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58.06</v>
      </c>
      <c r="AQ36" s="177">
        <v>14.51</v>
      </c>
      <c r="AR36" s="177">
        <v>47.5</v>
      </c>
      <c r="AS36" s="177">
        <v>1.67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1.06</v>
      </c>
      <c r="BA36" s="177">
        <v>1.52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279.81</v>
      </c>
      <c r="L37" s="177">
        <v>5</v>
      </c>
      <c r="M37" s="177">
        <v>30.75</v>
      </c>
      <c r="N37" s="177">
        <v>51.48</v>
      </c>
      <c r="O37" s="177">
        <v>72.33</v>
      </c>
      <c r="P37" s="177">
        <v>28.09</v>
      </c>
      <c r="Q37" s="177">
        <v>5.13</v>
      </c>
      <c r="R37" s="177">
        <v>7.96</v>
      </c>
      <c r="S37" s="177">
        <v>6.1</v>
      </c>
      <c r="T37" s="177">
        <v>0.32</v>
      </c>
      <c r="U37" s="177">
        <v>59.26</v>
      </c>
      <c r="V37" s="177">
        <v>2.9</v>
      </c>
      <c r="W37" s="177">
        <v>4.84</v>
      </c>
      <c r="X37" s="177">
        <v>44.56</v>
      </c>
      <c r="Y37" s="177">
        <v>0</v>
      </c>
      <c r="Z37">
        <v>0</v>
      </c>
      <c r="AA37" s="177">
        <v>13.14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58.61</v>
      </c>
      <c r="AQ37" s="177">
        <v>14.51</v>
      </c>
      <c r="AR37" s="177">
        <v>47.5</v>
      </c>
      <c r="AS37" s="177">
        <v>1.67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1.06</v>
      </c>
      <c r="BA37" s="177">
        <v>1.52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279.81</v>
      </c>
      <c r="L38" s="177">
        <v>5</v>
      </c>
      <c r="M38" s="177">
        <v>30.75</v>
      </c>
      <c r="N38" s="177">
        <v>51.48</v>
      </c>
      <c r="O38" s="177">
        <v>72.33</v>
      </c>
      <c r="P38" s="177">
        <v>28.09</v>
      </c>
      <c r="Q38" s="177">
        <v>5.13</v>
      </c>
      <c r="R38" s="177">
        <v>7.96</v>
      </c>
      <c r="S38" s="177">
        <v>6.1</v>
      </c>
      <c r="T38" s="177">
        <v>0.32</v>
      </c>
      <c r="U38" s="177">
        <v>59.26</v>
      </c>
      <c r="V38" s="177">
        <v>2.9</v>
      </c>
      <c r="W38" s="177">
        <v>4.84</v>
      </c>
      <c r="X38" s="177">
        <v>19.55</v>
      </c>
      <c r="Y38" s="177">
        <v>0</v>
      </c>
      <c r="Z38">
        <v>0</v>
      </c>
      <c r="AA38" s="177">
        <v>12.34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58.61</v>
      </c>
      <c r="AQ38" s="177">
        <v>14.51</v>
      </c>
      <c r="AR38" s="177">
        <v>47.5</v>
      </c>
      <c r="AS38" s="177">
        <v>1.67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1.06</v>
      </c>
      <c r="BA38" s="177">
        <v>1.52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5.29</v>
      </c>
      <c r="M39" s="177">
        <v>27.09</v>
      </c>
      <c r="N39" s="177">
        <v>51.48</v>
      </c>
      <c r="O39" s="177">
        <v>72.33</v>
      </c>
      <c r="P39" s="177">
        <v>28.09</v>
      </c>
      <c r="Q39" s="177">
        <v>5.13</v>
      </c>
      <c r="R39" s="177">
        <v>8.7899999999999991</v>
      </c>
      <c r="S39" s="177">
        <v>6.19</v>
      </c>
      <c r="T39" s="177">
        <v>0.32</v>
      </c>
      <c r="U39" s="177">
        <v>60.1</v>
      </c>
      <c r="V39" s="177">
        <v>2.9</v>
      </c>
      <c r="W39" s="177">
        <v>4.84</v>
      </c>
      <c r="X39" s="177">
        <v>14.51</v>
      </c>
      <c r="Y39" s="177">
        <v>0</v>
      </c>
      <c r="Z39">
        <v>0</v>
      </c>
      <c r="AA39" s="177">
        <v>12.34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58.06</v>
      </c>
      <c r="AQ39" s="177">
        <v>14.51</v>
      </c>
      <c r="AR39" s="177">
        <v>47.5</v>
      </c>
      <c r="AS39" s="177">
        <v>1.67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1.06</v>
      </c>
      <c r="BA39" s="177">
        <v>1.52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5.29</v>
      </c>
      <c r="M40" s="177">
        <v>26.31</v>
      </c>
      <c r="N40" s="177">
        <v>51.48</v>
      </c>
      <c r="O40" s="177">
        <v>72.33</v>
      </c>
      <c r="P40" s="177">
        <v>28.09</v>
      </c>
      <c r="Q40" s="177">
        <v>5.13</v>
      </c>
      <c r="R40" s="177">
        <v>8.7899999999999991</v>
      </c>
      <c r="S40" s="177">
        <v>6.19</v>
      </c>
      <c r="T40" s="177">
        <v>0.32</v>
      </c>
      <c r="U40" s="177">
        <v>60.1</v>
      </c>
      <c r="V40" s="177">
        <v>2.9</v>
      </c>
      <c r="W40" s="177">
        <v>4.84</v>
      </c>
      <c r="X40" s="177">
        <v>14.51</v>
      </c>
      <c r="Y40" s="177">
        <v>0</v>
      </c>
      <c r="Z40">
        <v>0</v>
      </c>
      <c r="AA40" s="177">
        <v>12.34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58.06</v>
      </c>
      <c r="AQ40" s="177">
        <v>14.51</v>
      </c>
      <c r="AR40" s="177">
        <v>47.5</v>
      </c>
      <c r="AS40" s="177">
        <v>1.67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1.06</v>
      </c>
      <c r="BA40" s="177">
        <v>1.52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5.29</v>
      </c>
      <c r="M41" s="177">
        <v>30.75</v>
      </c>
      <c r="N41" s="177">
        <v>51.48</v>
      </c>
      <c r="O41" s="177">
        <v>72.33</v>
      </c>
      <c r="P41" s="177">
        <v>28.98</v>
      </c>
      <c r="Q41" s="177">
        <v>5.13</v>
      </c>
      <c r="R41" s="177">
        <v>9.8800000000000008</v>
      </c>
      <c r="S41" s="177">
        <v>6.19</v>
      </c>
      <c r="T41" s="177">
        <v>0.32</v>
      </c>
      <c r="U41" s="177">
        <v>60.1</v>
      </c>
      <c r="V41" s="177">
        <v>2.9</v>
      </c>
      <c r="W41" s="177">
        <v>4.84</v>
      </c>
      <c r="X41" s="177">
        <v>14.51</v>
      </c>
      <c r="Y41" s="177">
        <v>0</v>
      </c>
      <c r="Z41">
        <v>0</v>
      </c>
      <c r="AA41" s="177">
        <v>12.34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58.06</v>
      </c>
      <c r="AQ41" s="177">
        <v>14.51</v>
      </c>
      <c r="AR41" s="177">
        <v>47.5</v>
      </c>
      <c r="AS41" s="177">
        <v>1.71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1.06</v>
      </c>
      <c r="BA41" s="177">
        <v>1.52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5.29</v>
      </c>
      <c r="M42" s="177">
        <v>30.75</v>
      </c>
      <c r="N42" s="177">
        <v>51.48</v>
      </c>
      <c r="O42" s="177">
        <v>72.33</v>
      </c>
      <c r="P42" s="177">
        <v>28.98</v>
      </c>
      <c r="Q42" s="177">
        <v>5.13</v>
      </c>
      <c r="R42" s="177">
        <v>9.8800000000000008</v>
      </c>
      <c r="S42" s="177">
        <v>6.19</v>
      </c>
      <c r="T42" s="177">
        <v>0.32</v>
      </c>
      <c r="U42" s="177">
        <v>60.1</v>
      </c>
      <c r="V42" s="177">
        <v>2.9</v>
      </c>
      <c r="W42" s="177">
        <v>4.84</v>
      </c>
      <c r="X42" s="177">
        <v>14.51</v>
      </c>
      <c r="Y42" s="177">
        <v>0</v>
      </c>
      <c r="Z42">
        <v>0</v>
      </c>
      <c r="AA42" s="177">
        <v>12.34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58.06</v>
      </c>
      <c r="AQ42" s="177">
        <v>14.51</v>
      </c>
      <c r="AR42" s="177">
        <v>47.5</v>
      </c>
      <c r="AS42" s="177">
        <v>1.71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1.06</v>
      </c>
      <c r="BA42" s="177">
        <v>1.52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5.29</v>
      </c>
      <c r="M43" s="177">
        <v>30.75</v>
      </c>
      <c r="N43" s="177">
        <v>51.48</v>
      </c>
      <c r="O43" s="177">
        <v>72.33</v>
      </c>
      <c r="P43" s="177">
        <v>28.98</v>
      </c>
      <c r="Q43" s="177">
        <v>5.13</v>
      </c>
      <c r="R43" s="177">
        <v>9.8800000000000008</v>
      </c>
      <c r="S43" s="177">
        <v>6.19</v>
      </c>
      <c r="T43" s="177">
        <v>0.32</v>
      </c>
      <c r="U43" s="177">
        <v>60.1</v>
      </c>
      <c r="V43" s="177">
        <v>2.9</v>
      </c>
      <c r="W43" s="177">
        <v>4.84</v>
      </c>
      <c r="X43" s="177">
        <v>14.51</v>
      </c>
      <c r="Y43" s="177">
        <v>0</v>
      </c>
      <c r="Z43">
        <v>0</v>
      </c>
      <c r="AA43" s="177">
        <v>12.39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58.06</v>
      </c>
      <c r="AQ43" s="177">
        <v>14.51</v>
      </c>
      <c r="AR43" s="177">
        <v>47.5</v>
      </c>
      <c r="AS43" s="177">
        <v>1.72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1.06</v>
      </c>
      <c r="BA43" s="177">
        <v>1.53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280</v>
      </c>
      <c r="L44" s="177">
        <v>5.29</v>
      </c>
      <c r="M44" s="177">
        <v>30.75</v>
      </c>
      <c r="N44" s="177">
        <v>51.48</v>
      </c>
      <c r="O44" s="177">
        <v>72.33</v>
      </c>
      <c r="P44" s="177">
        <v>28.98</v>
      </c>
      <c r="Q44" s="177">
        <v>5.13</v>
      </c>
      <c r="R44" s="177">
        <v>9.8800000000000008</v>
      </c>
      <c r="S44" s="177">
        <v>6.19</v>
      </c>
      <c r="T44" s="177">
        <v>0.32</v>
      </c>
      <c r="U44" s="177">
        <v>60.1</v>
      </c>
      <c r="V44" s="177">
        <v>2.9</v>
      </c>
      <c r="W44" s="177">
        <v>4.84</v>
      </c>
      <c r="X44" s="177">
        <v>14.51</v>
      </c>
      <c r="Y44" s="177">
        <v>0</v>
      </c>
      <c r="Z44">
        <v>0</v>
      </c>
      <c r="AA44" s="177">
        <v>12.39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58.06</v>
      </c>
      <c r="AQ44" s="177">
        <v>14.51</v>
      </c>
      <c r="AR44" s="177">
        <v>47.5</v>
      </c>
      <c r="AS44" s="177">
        <v>1.72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1.06</v>
      </c>
      <c r="BA44" s="177">
        <v>1.53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280</v>
      </c>
      <c r="L45" s="177">
        <v>5.29</v>
      </c>
      <c r="M45" s="177">
        <v>29.93</v>
      </c>
      <c r="N45" s="177">
        <v>51.48</v>
      </c>
      <c r="O45" s="177">
        <v>72.33</v>
      </c>
      <c r="P45" s="177">
        <v>28.98</v>
      </c>
      <c r="Q45" s="177">
        <v>5.13</v>
      </c>
      <c r="R45" s="177">
        <v>5.81</v>
      </c>
      <c r="S45" s="177">
        <v>6.1</v>
      </c>
      <c r="T45" s="177">
        <v>0.32</v>
      </c>
      <c r="U45" s="177">
        <v>60.1</v>
      </c>
      <c r="V45" s="177">
        <v>2.9</v>
      </c>
      <c r="W45" s="177">
        <v>4.84</v>
      </c>
      <c r="X45" s="177">
        <v>14.51</v>
      </c>
      <c r="Y45" s="177">
        <v>0</v>
      </c>
      <c r="Z45">
        <v>0</v>
      </c>
      <c r="AA45" s="177">
        <v>12.39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58.06</v>
      </c>
      <c r="AQ45" s="177">
        <v>14.51</v>
      </c>
      <c r="AR45" s="177">
        <v>47.5</v>
      </c>
      <c r="AS45" s="177">
        <v>1.72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1.06</v>
      </c>
      <c r="BA45" s="177">
        <v>1.53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280</v>
      </c>
      <c r="L46" s="177">
        <v>5.29</v>
      </c>
      <c r="M46" s="177">
        <v>29.16</v>
      </c>
      <c r="N46" s="177">
        <v>51.48</v>
      </c>
      <c r="O46" s="177">
        <v>72.33</v>
      </c>
      <c r="P46" s="177">
        <v>28.98</v>
      </c>
      <c r="Q46" s="177">
        <v>5.13</v>
      </c>
      <c r="R46" s="177">
        <v>5.81</v>
      </c>
      <c r="S46" s="177">
        <v>6.1</v>
      </c>
      <c r="T46" s="177">
        <v>0.32</v>
      </c>
      <c r="U46" s="177">
        <v>60.1</v>
      </c>
      <c r="V46" s="177">
        <v>2.9</v>
      </c>
      <c r="W46" s="177">
        <v>4.84</v>
      </c>
      <c r="X46" s="177">
        <v>14.51</v>
      </c>
      <c r="Y46" s="177">
        <v>0</v>
      </c>
      <c r="Z46">
        <v>0</v>
      </c>
      <c r="AA46" s="177">
        <v>12.39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57.31</v>
      </c>
      <c r="AQ46" s="177">
        <v>14.51</v>
      </c>
      <c r="AR46" s="177">
        <v>47.5</v>
      </c>
      <c r="AS46" s="177">
        <v>1.72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1.06</v>
      </c>
      <c r="BA46" s="177">
        <v>1.53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280</v>
      </c>
      <c r="L47" s="177">
        <v>5.29</v>
      </c>
      <c r="M47" s="177">
        <v>52.28</v>
      </c>
      <c r="N47" s="177">
        <v>51.48</v>
      </c>
      <c r="O47" s="177">
        <v>72.33</v>
      </c>
      <c r="P47" s="177">
        <v>28.98</v>
      </c>
      <c r="Q47" s="177">
        <v>5.13</v>
      </c>
      <c r="R47" s="177">
        <v>5.81</v>
      </c>
      <c r="S47" s="177">
        <v>6.1</v>
      </c>
      <c r="T47" s="177">
        <v>0.32</v>
      </c>
      <c r="U47" s="177">
        <v>60.1</v>
      </c>
      <c r="V47" s="177">
        <v>2.9</v>
      </c>
      <c r="W47" s="177">
        <v>4.62</v>
      </c>
      <c r="X47" s="177">
        <v>14.51</v>
      </c>
      <c r="Y47" s="177">
        <v>0</v>
      </c>
      <c r="Z47">
        <v>0</v>
      </c>
      <c r="AA47" s="177">
        <v>11.39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86.68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58.06</v>
      </c>
      <c r="AQ47" s="177">
        <v>14.51</v>
      </c>
      <c r="AR47" s="177">
        <v>47.5</v>
      </c>
      <c r="AS47" s="177">
        <v>1.72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1.06</v>
      </c>
      <c r="BA47" s="177">
        <v>1.53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280</v>
      </c>
      <c r="L48" s="177">
        <v>5.29</v>
      </c>
      <c r="M48" s="177">
        <v>52.29</v>
      </c>
      <c r="N48" s="177">
        <v>51.48</v>
      </c>
      <c r="O48" s="177">
        <v>72.33</v>
      </c>
      <c r="P48" s="177">
        <v>28.98</v>
      </c>
      <c r="Q48" s="177">
        <v>5.13</v>
      </c>
      <c r="R48" s="177">
        <v>5.81</v>
      </c>
      <c r="S48" s="177">
        <v>6.1</v>
      </c>
      <c r="T48" s="177">
        <v>0.32</v>
      </c>
      <c r="U48" s="177">
        <v>60.1</v>
      </c>
      <c r="V48" s="177">
        <v>2.9</v>
      </c>
      <c r="W48" s="177">
        <v>4.62</v>
      </c>
      <c r="X48" s="177">
        <v>14.51</v>
      </c>
      <c r="Y48" s="177">
        <v>0</v>
      </c>
      <c r="Z48">
        <v>0</v>
      </c>
      <c r="AA48" s="177">
        <v>11.44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86.68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58.06</v>
      </c>
      <c r="AQ48" s="177">
        <v>14.51</v>
      </c>
      <c r="AR48" s="177">
        <v>47.5</v>
      </c>
      <c r="AS48" s="177">
        <v>1.72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1.06</v>
      </c>
      <c r="BA48" s="177">
        <v>1.53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280</v>
      </c>
      <c r="L49" s="177">
        <v>5.29</v>
      </c>
      <c r="M49" s="177">
        <v>52.29</v>
      </c>
      <c r="N49" s="177">
        <v>51.48</v>
      </c>
      <c r="O49" s="177">
        <v>72.33</v>
      </c>
      <c r="P49" s="177">
        <v>28.98</v>
      </c>
      <c r="Q49" s="177">
        <v>5.13</v>
      </c>
      <c r="R49" s="177">
        <v>5.81</v>
      </c>
      <c r="S49" s="177">
        <v>6.21</v>
      </c>
      <c r="T49" s="177">
        <v>0.32</v>
      </c>
      <c r="U49" s="177">
        <v>60.1</v>
      </c>
      <c r="V49" s="177">
        <v>2.9</v>
      </c>
      <c r="W49" s="177">
        <v>4.62</v>
      </c>
      <c r="X49" s="177">
        <v>14.51</v>
      </c>
      <c r="Y49" s="177">
        <v>0</v>
      </c>
      <c r="Z49">
        <v>0</v>
      </c>
      <c r="AA49" s="177">
        <v>11.44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86.68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58.06</v>
      </c>
      <c r="AQ49" s="177">
        <v>14.52</v>
      </c>
      <c r="AR49" s="177">
        <v>47.5</v>
      </c>
      <c r="AS49" s="177">
        <v>1.72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1.06</v>
      </c>
      <c r="BA49" s="177">
        <v>1.53</v>
      </c>
      <c r="BB49" s="177">
        <v>0.56999999999999995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280</v>
      </c>
      <c r="L50" s="177">
        <v>4.84</v>
      </c>
      <c r="M50" s="177">
        <v>52.29</v>
      </c>
      <c r="N50" s="177">
        <v>51.48</v>
      </c>
      <c r="O50" s="177">
        <v>72.33</v>
      </c>
      <c r="P50" s="177">
        <v>28.98</v>
      </c>
      <c r="Q50" s="177">
        <v>5.13</v>
      </c>
      <c r="R50" s="177">
        <v>5.81</v>
      </c>
      <c r="S50" s="177">
        <v>6.26</v>
      </c>
      <c r="T50" s="177">
        <v>0.32</v>
      </c>
      <c r="U50" s="177">
        <v>60.1</v>
      </c>
      <c r="V50" s="177">
        <v>2.9</v>
      </c>
      <c r="W50" s="177">
        <v>4.62</v>
      </c>
      <c r="X50" s="177">
        <v>29.03</v>
      </c>
      <c r="Y50" s="177">
        <v>0</v>
      </c>
      <c r="Z50">
        <v>0</v>
      </c>
      <c r="AA50" s="177">
        <v>11.44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86.68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58.06</v>
      </c>
      <c r="AQ50" s="177">
        <v>14.52</v>
      </c>
      <c r="AR50" s="177">
        <v>47.5</v>
      </c>
      <c r="AS50" s="177">
        <v>1.72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1.06</v>
      </c>
      <c r="BA50" s="177">
        <v>1.53</v>
      </c>
      <c r="BB50" s="177">
        <v>0.56999999999999995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279.39</v>
      </c>
      <c r="L51" s="177">
        <v>4.84</v>
      </c>
      <c r="M51" s="177">
        <v>56.91</v>
      </c>
      <c r="N51" s="177">
        <v>51.48</v>
      </c>
      <c r="O51" s="177">
        <v>72.33</v>
      </c>
      <c r="P51" s="177">
        <v>28.98</v>
      </c>
      <c r="Q51" s="177">
        <v>5.16</v>
      </c>
      <c r="R51" s="177">
        <v>5.81</v>
      </c>
      <c r="S51" s="177">
        <v>6.3</v>
      </c>
      <c r="T51" s="177">
        <v>0.32</v>
      </c>
      <c r="U51" s="177">
        <v>60.1</v>
      </c>
      <c r="V51" s="177">
        <v>7.09</v>
      </c>
      <c r="W51" s="177">
        <v>16.420000000000002</v>
      </c>
      <c r="X51" s="177">
        <v>56.48</v>
      </c>
      <c r="Y51" s="177">
        <v>0</v>
      </c>
      <c r="Z51">
        <v>0</v>
      </c>
      <c r="AA51" s="177">
        <v>11.49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86.68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58.06</v>
      </c>
      <c r="AQ51" s="177">
        <v>14.6</v>
      </c>
      <c r="AR51" s="177">
        <v>47.5</v>
      </c>
      <c r="AS51" s="177">
        <v>1.68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1.06</v>
      </c>
      <c r="BA51" s="177">
        <v>1.53</v>
      </c>
      <c r="BB51" s="177">
        <v>0.56999999999999995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279.39</v>
      </c>
      <c r="L52" s="177">
        <v>4.84</v>
      </c>
      <c r="M52" s="177">
        <v>61.85</v>
      </c>
      <c r="N52" s="177">
        <v>51.48</v>
      </c>
      <c r="O52" s="177">
        <v>72.33</v>
      </c>
      <c r="P52" s="177">
        <v>28.98</v>
      </c>
      <c r="Q52" s="177">
        <v>5.16</v>
      </c>
      <c r="R52" s="177">
        <v>5.81</v>
      </c>
      <c r="S52" s="177">
        <v>6.33</v>
      </c>
      <c r="T52" s="177">
        <v>0.32</v>
      </c>
      <c r="U52" s="177">
        <v>60.1</v>
      </c>
      <c r="V52" s="177">
        <v>7.09</v>
      </c>
      <c r="W52" s="177">
        <v>19.059999999999999</v>
      </c>
      <c r="X52" s="177">
        <v>62.7</v>
      </c>
      <c r="Y52" s="177">
        <v>0</v>
      </c>
      <c r="Z52">
        <v>0</v>
      </c>
      <c r="AA52" s="177">
        <v>11.49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86.68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87.09</v>
      </c>
      <c r="AQ52" s="177">
        <v>14.6</v>
      </c>
      <c r="AR52" s="177">
        <v>47.5</v>
      </c>
      <c r="AS52" s="177">
        <v>1.68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1.06</v>
      </c>
      <c r="BA52" s="177">
        <v>1.53</v>
      </c>
      <c r="BB52" s="177">
        <v>0.56999999999999995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279.39</v>
      </c>
      <c r="L53" s="177">
        <v>4.84</v>
      </c>
      <c r="M53" s="177">
        <v>62.86</v>
      </c>
      <c r="N53" s="177">
        <v>51.48</v>
      </c>
      <c r="O53" s="177">
        <v>72.33</v>
      </c>
      <c r="P53" s="177">
        <v>28.98</v>
      </c>
      <c r="Q53" s="177">
        <v>5.16</v>
      </c>
      <c r="R53" s="177">
        <v>18.59</v>
      </c>
      <c r="S53" s="177">
        <v>6.33</v>
      </c>
      <c r="T53" s="177">
        <v>0.32</v>
      </c>
      <c r="U53" s="177">
        <v>59.75</v>
      </c>
      <c r="V53" s="177">
        <v>7.09</v>
      </c>
      <c r="W53" s="177">
        <v>19.059999999999999</v>
      </c>
      <c r="X53" s="177">
        <v>62.7</v>
      </c>
      <c r="Y53" s="177">
        <v>0</v>
      </c>
      <c r="Z53">
        <v>0</v>
      </c>
      <c r="AA53" s="177">
        <v>11.49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86.68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118.28</v>
      </c>
      <c r="AQ53" s="177">
        <v>38.5</v>
      </c>
      <c r="AR53" s="177">
        <v>47.5</v>
      </c>
      <c r="AS53" s="177">
        <v>3.67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1.58</v>
      </c>
      <c r="BA53" s="177">
        <v>1.53</v>
      </c>
      <c r="BB53" s="177">
        <v>0.55000000000000004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279.39</v>
      </c>
      <c r="L54" s="177">
        <v>13.25</v>
      </c>
      <c r="M54" s="177">
        <v>62.86</v>
      </c>
      <c r="N54" s="177">
        <v>51.48</v>
      </c>
      <c r="O54" s="177">
        <v>72.33</v>
      </c>
      <c r="P54" s="177">
        <v>28.98</v>
      </c>
      <c r="Q54" s="177">
        <v>8.91</v>
      </c>
      <c r="R54" s="177">
        <v>18.59</v>
      </c>
      <c r="S54" s="177">
        <v>6.54</v>
      </c>
      <c r="T54" s="177">
        <v>0.7</v>
      </c>
      <c r="U54" s="177">
        <v>59.75</v>
      </c>
      <c r="V54" s="177">
        <v>7.09</v>
      </c>
      <c r="W54" s="177">
        <v>19.059999999999999</v>
      </c>
      <c r="X54" s="177">
        <v>62.7</v>
      </c>
      <c r="Y54" s="177">
        <v>0</v>
      </c>
      <c r="Z54">
        <v>0</v>
      </c>
      <c r="AA54" s="177">
        <v>11.49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86.68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118.28</v>
      </c>
      <c r="AQ54" s="177">
        <v>38.5</v>
      </c>
      <c r="AR54" s="177">
        <v>47.5</v>
      </c>
      <c r="AS54" s="177">
        <v>3.67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1.58</v>
      </c>
      <c r="BA54" s="177">
        <v>1.53</v>
      </c>
      <c r="BB54" s="177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279.39</v>
      </c>
      <c r="L55" s="177">
        <v>13.59</v>
      </c>
      <c r="M55" s="177">
        <v>62.86</v>
      </c>
      <c r="N55" s="177">
        <v>51.48</v>
      </c>
      <c r="O55" s="177">
        <v>72.33</v>
      </c>
      <c r="P55" s="177">
        <v>28.98</v>
      </c>
      <c r="Q55" s="177">
        <v>8.91</v>
      </c>
      <c r="R55" s="177">
        <v>18.59</v>
      </c>
      <c r="S55" s="177">
        <v>6.54</v>
      </c>
      <c r="T55" s="177">
        <v>0.7</v>
      </c>
      <c r="U55" s="177">
        <v>59.75</v>
      </c>
      <c r="V55" s="177">
        <v>7.09</v>
      </c>
      <c r="W55" s="177">
        <v>19.059999999999999</v>
      </c>
      <c r="X55" s="177">
        <v>62.7</v>
      </c>
      <c r="Y55" s="177">
        <v>0</v>
      </c>
      <c r="Z55">
        <v>0</v>
      </c>
      <c r="AA55" s="177">
        <v>10.49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86.68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118.28</v>
      </c>
      <c r="AQ55" s="177">
        <v>38.340000000000003</v>
      </c>
      <c r="AR55" s="177">
        <v>47.5</v>
      </c>
      <c r="AS55" s="177">
        <v>3.67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1.58</v>
      </c>
      <c r="BA55" s="177">
        <v>1.53</v>
      </c>
      <c r="BB55" s="177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279.39</v>
      </c>
      <c r="L56" s="177">
        <v>13.51</v>
      </c>
      <c r="M56" s="177">
        <v>62.86</v>
      </c>
      <c r="N56" s="177">
        <v>51.48</v>
      </c>
      <c r="O56" s="177">
        <v>72.33</v>
      </c>
      <c r="P56" s="177">
        <v>28.98</v>
      </c>
      <c r="Q56" s="177">
        <v>8.91</v>
      </c>
      <c r="R56" s="177">
        <v>18.59</v>
      </c>
      <c r="S56" s="177">
        <v>6.54</v>
      </c>
      <c r="T56" s="177">
        <v>0.7</v>
      </c>
      <c r="U56" s="177">
        <v>59.75</v>
      </c>
      <c r="V56" s="177">
        <v>7.09</v>
      </c>
      <c r="W56" s="177">
        <v>19.059999999999999</v>
      </c>
      <c r="X56" s="177">
        <v>62.7</v>
      </c>
      <c r="Y56" s="177">
        <v>0</v>
      </c>
      <c r="Z56">
        <v>0</v>
      </c>
      <c r="AA56" s="177">
        <v>10.49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86.68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118.28</v>
      </c>
      <c r="AQ56" s="177">
        <v>38.340000000000003</v>
      </c>
      <c r="AR56" s="177">
        <v>47.5</v>
      </c>
      <c r="AS56" s="177">
        <v>3.67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2.11</v>
      </c>
      <c r="BA56" s="177">
        <v>1.53</v>
      </c>
      <c r="BB56" s="177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279.39</v>
      </c>
      <c r="L57" s="177">
        <v>13.25</v>
      </c>
      <c r="M57" s="177">
        <v>62.86</v>
      </c>
      <c r="N57" s="177">
        <v>51.48</v>
      </c>
      <c r="O57" s="177">
        <v>72.33</v>
      </c>
      <c r="P57" s="177">
        <v>28.98</v>
      </c>
      <c r="Q57" s="177">
        <v>8.91</v>
      </c>
      <c r="R57" s="177">
        <v>18.59</v>
      </c>
      <c r="S57" s="177">
        <v>6.54</v>
      </c>
      <c r="T57" s="177">
        <v>0.7</v>
      </c>
      <c r="U57" s="177">
        <v>59.75</v>
      </c>
      <c r="V57" s="177">
        <v>7.09</v>
      </c>
      <c r="W57" s="177">
        <v>19.059999999999999</v>
      </c>
      <c r="X57" s="177">
        <v>62.7</v>
      </c>
      <c r="Y57" s="177">
        <v>0</v>
      </c>
      <c r="Z57">
        <v>0</v>
      </c>
      <c r="AA57" s="177">
        <v>10.49</v>
      </c>
      <c r="AB57" s="177">
        <v>0</v>
      </c>
      <c r="AC57" s="177">
        <v>0</v>
      </c>
      <c r="AD57" s="177">
        <v>0</v>
      </c>
      <c r="AE57" s="177">
        <v>74.97</v>
      </c>
      <c r="AF57" s="177">
        <v>0</v>
      </c>
      <c r="AG57" s="177">
        <v>0</v>
      </c>
      <c r="AH57" s="177">
        <v>0</v>
      </c>
      <c r="AI57" s="177">
        <v>86.68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118.28</v>
      </c>
      <c r="AQ57" s="177">
        <v>38.340000000000003</v>
      </c>
      <c r="AR57" s="177">
        <v>47.5</v>
      </c>
      <c r="AS57" s="177">
        <v>3.67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2.11</v>
      </c>
      <c r="BA57" s="177">
        <v>1.53</v>
      </c>
      <c r="BB57" s="177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290.3</v>
      </c>
      <c r="L58" s="177">
        <v>13.25</v>
      </c>
      <c r="M58" s="177">
        <v>62.86</v>
      </c>
      <c r="N58" s="177">
        <v>51.48</v>
      </c>
      <c r="O58" s="177">
        <v>72.33</v>
      </c>
      <c r="P58" s="177">
        <v>28.98</v>
      </c>
      <c r="Q58" s="177">
        <v>8.91</v>
      </c>
      <c r="R58" s="177">
        <v>18.59</v>
      </c>
      <c r="S58" s="177">
        <v>6.54</v>
      </c>
      <c r="T58" s="177">
        <v>0.7</v>
      </c>
      <c r="U58" s="177">
        <v>59.75</v>
      </c>
      <c r="V58" s="177">
        <v>7.09</v>
      </c>
      <c r="W58" s="177">
        <v>19.059999999999999</v>
      </c>
      <c r="X58" s="177">
        <v>62.7</v>
      </c>
      <c r="Y58" s="177">
        <v>0</v>
      </c>
      <c r="Z58">
        <v>0</v>
      </c>
      <c r="AA58" s="177">
        <v>10.49</v>
      </c>
      <c r="AB58" s="177">
        <v>0</v>
      </c>
      <c r="AC58" s="177">
        <v>0</v>
      </c>
      <c r="AD58" s="177">
        <v>0</v>
      </c>
      <c r="AE58" s="177">
        <v>74.97</v>
      </c>
      <c r="AF58" s="177">
        <v>0</v>
      </c>
      <c r="AG58" s="177">
        <v>0</v>
      </c>
      <c r="AH58" s="177">
        <v>0</v>
      </c>
      <c r="AI58" s="177">
        <v>86.68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118.28</v>
      </c>
      <c r="AQ58" s="177">
        <v>38.340000000000003</v>
      </c>
      <c r="AR58" s="177">
        <v>47.5</v>
      </c>
      <c r="AS58" s="177">
        <v>3.67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2.11</v>
      </c>
      <c r="BA58" s="177">
        <v>1.53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338.69</v>
      </c>
      <c r="L59" s="177">
        <v>13.25</v>
      </c>
      <c r="M59" s="177">
        <v>62.86</v>
      </c>
      <c r="N59" s="177">
        <v>51.48</v>
      </c>
      <c r="O59" s="177">
        <v>72.33</v>
      </c>
      <c r="P59" s="177">
        <v>28.98</v>
      </c>
      <c r="Q59" s="177">
        <v>8.91</v>
      </c>
      <c r="R59" s="177">
        <v>18.59</v>
      </c>
      <c r="S59" s="177">
        <v>6.54</v>
      </c>
      <c r="T59" s="177">
        <v>0.7</v>
      </c>
      <c r="U59" s="177">
        <v>59.75</v>
      </c>
      <c r="V59" s="177">
        <v>7.09</v>
      </c>
      <c r="W59" s="177">
        <v>19.059999999999999</v>
      </c>
      <c r="X59" s="177">
        <v>62.7</v>
      </c>
      <c r="Y59" s="177">
        <v>0</v>
      </c>
      <c r="Z59">
        <v>0</v>
      </c>
      <c r="AA59" s="177">
        <v>10.49</v>
      </c>
      <c r="AB59" s="177">
        <v>0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86.68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118.28</v>
      </c>
      <c r="AQ59" s="177">
        <v>38.340000000000003</v>
      </c>
      <c r="AR59" s="177">
        <v>47.5</v>
      </c>
      <c r="AS59" s="177">
        <v>3.67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2.11</v>
      </c>
      <c r="BA59" s="177">
        <v>1.53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387.07</v>
      </c>
      <c r="L60" s="177">
        <v>13.25</v>
      </c>
      <c r="M60" s="177">
        <v>62.86</v>
      </c>
      <c r="N60" s="177">
        <v>51.48</v>
      </c>
      <c r="O60" s="177">
        <v>72.33</v>
      </c>
      <c r="P60" s="177">
        <v>28.98</v>
      </c>
      <c r="Q60" s="177">
        <v>8.91</v>
      </c>
      <c r="R60" s="177">
        <v>18.59</v>
      </c>
      <c r="S60" s="177">
        <v>6.54</v>
      </c>
      <c r="T60" s="177">
        <v>0.7</v>
      </c>
      <c r="U60" s="177">
        <v>59.75</v>
      </c>
      <c r="V60" s="177">
        <v>7.09</v>
      </c>
      <c r="W60" s="177">
        <v>19.059999999999999</v>
      </c>
      <c r="X60" s="177">
        <v>62.7</v>
      </c>
      <c r="Y60" s="177">
        <v>0</v>
      </c>
      <c r="Z60">
        <v>0</v>
      </c>
      <c r="AA60" s="177">
        <v>10.49</v>
      </c>
      <c r="AB60" s="177">
        <v>0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86.68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118.28</v>
      </c>
      <c r="AQ60" s="177">
        <v>38.340000000000003</v>
      </c>
      <c r="AR60" s="177">
        <v>47.5</v>
      </c>
      <c r="AS60" s="177">
        <v>3.67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2.11</v>
      </c>
      <c r="BA60" s="177">
        <v>1.53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435.46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28.98</v>
      </c>
      <c r="Q61" s="177">
        <v>8.91</v>
      </c>
      <c r="R61" s="177">
        <v>18.59</v>
      </c>
      <c r="S61" s="177">
        <v>6.54</v>
      </c>
      <c r="T61" s="177">
        <v>0.7</v>
      </c>
      <c r="U61" s="177">
        <v>60.08</v>
      </c>
      <c r="V61" s="177">
        <v>7.09</v>
      </c>
      <c r="W61" s="177">
        <v>19.059999999999999</v>
      </c>
      <c r="X61" s="177">
        <v>62.7</v>
      </c>
      <c r="Y61" s="177">
        <v>0</v>
      </c>
      <c r="Z61">
        <v>0</v>
      </c>
      <c r="AA61" s="177">
        <v>10.49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86.68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118.28</v>
      </c>
      <c r="AQ61" s="177">
        <v>38.340000000000003</v>
      </c>
      <c r="AR61" s="177">
        <v>47.5</v>
      </c>
      <c r="AS61" s="177">
        <v>3.67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2.11</v>
      </c>
      <c r="BA61" s="177">
        <v>1.53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435.46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28.98</v>
      </c>
      <c r="Q62" s="177">
        <v>8.91</v>
      </c>
      <c r="R62" s="177">
        <v>18.59</v>
      </c>
      <c r="S62" s="177">
        <v>6.33</v>
      </c>
      <c r="T62" s="177">
        <v>0.7</v>
      </c>
      <c r="U62" s="177">
        <v>60.1</v>
      </c>
      <c r="V62" s="177">
        <v>7.09</v>
      </c>
      <c r="W62" s="177">
        <v>19.059999999999999</v>
      </c>
      <c r="X62" s="177">
        <v>62.7</v>
      </c>
      <c r="Y62" s="177">
        <v>0</v>
      </c>
      <c r="Z62">
        <v>0</v>
      </c>
      <c r="AA62" s="177">
        <v>10.49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82.21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118.28</v>
      </c>
      <c r="AQ62" s="177">
        <v>38.340000000000003</v>
      </c>
      <c r="AR62" s="177">
        <v>47.5</v>
      </c>
      <c r="AS62" s="177">
        <v>3.67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2.11</v>
      </c>
      <c r="BA62" s="177">
        <v>1.53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435.46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28.98</v>
      </c>
      <c r="Q63" s="177">
        <v>8.91</v>
      </c>
      <c r="R63" s="177">
        <v>18.59</v>
      </c>
      <c r="S63" s="177">
        <v>6.33</v>
      </c>
      <c r="T63" s="177">
        <v>0.7</v>
      </c>
      <c r="U63" s="177">
        <v>60.1</v>
      </c>
      <c r="V63" s="177">
        <v>7.09</v>
      </c>
      <c r="W63" s="177">
        <v>19.059999999999999</v>
      </c>
      <c r="X63" s="177">
        <v>62.7</v>
      </c>
      <c r="Y63" s="177">
        <v>0</v>
      </c>
      <c r="Z63">
        <v>0</v>
      </c>
      <c r="AA63" s="177">
        <v>10.49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82.21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118.28</v>
      </c>
      <c r="AQ63" s="177">
        <v>38.340000000000003</v>
      </c>
      <c r="AR63" s="177">
        <v>47.5</v>
      </c>
      <c r="AS63" s="177">
        <v>3.67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2.11</v>
      </c>
      <c r="BA63" s="177">
        <v>1.53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435.46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28.98</v>
      </c>
      <c r="Q64" s="177">
        <v>8.91</v>
      </c>
      <c r="R64" s="177">
        <v>18.59</v>
      </c>
      <c r="S64" s="177">
        <v>6.33</v>
      </c>
      <c r="T64" s="177">
        <v>0.7</v>
      </c>
      <c r="U64" s="177">
        <v>60.1</v>
      </c>
      <c r="V64" s="177">
        <v>7.09</v>
      </c>
      <c r="W64" s="177">
        <v>19.059999999999999</v>
      </c>
      <c r="X64" s="177">
        <v>62.7</v>
      </c>
      <c r="Y64" s="177">
        <v>0</v>
      </c>
      <c r="Z64">
        <v>0</v>
      </c>
      <c r="AA64" s="177">
        <v>10.49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82.21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118.28</v>
      </c>
      <c r="AQ64" s="177">
        <v>38.340000000000003</v>
      </c>
      <c r="AR64" s="177">
        <v>47.5</v>
      </c>
      <c r="AS64" s="177">
        <v>3.67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2.11</v>
      </c>
      <c r="BA64" s="177">
        <v>1.53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435.46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28.98</v>
      </c>
      <c r="Q65" s="177">
        <v>8.91</v>
      </c>
      <c r="R65" s="177">
        <v>18.59</v>
      </c>
      <c r="S65" s="177">
        <v>6.33</v>
      </c>
      <c r="T65" s="177">
        <v>0.7</v>
      </c>
      <c r="U65" s="177">
        <v>60.1</v>
      </c>
      <c r="V65" s="177">
        <v>7.09</v>
      </c>
      <c r="W65" s="177">
        <v>19.059999999999999</v>
      </c>
      <c r="X65" s="177">
        <v>62.7</v>
      </c>
      <c r="Y65" s="177">
        <v>0</v>
      </c>
      <c r="Z65">
        <v>0</v>
      </c>
      <c r="AA65" s="177">
        <v>10.49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82.21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118.28</v>
      </c>
      <c r="AQ65" s="177">
        <v>38.340000000000003</v>
      </c>
      <c r="AR65" s="177">
        <v>47.5</v>
      </c>
      <c r="AS65" s="177">
        <v>3.67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2.11</v>
      </c>
      <c r="BA65" s="177">
        <v>1.53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435.46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28.98</v>
      </c>
      <c r="Q66" s="177">
        <v>8.91</v>
      </c>
      <c r="R66" s="177">
        <v>18.59</v>
      </c>
      <c r="S66" s="177">
        <v>6.33</v>
      </c>
      <c r="T66" s="177">
        <v>0.7</v>
      </c>
      <c r="U66" s="177">
        <v>60.1</v>
      </c>
      <c r="V66" s="177">
        <v>7.09</v>
      </c>
      <c r="W66" s="177">
        <v>19.059999999999999</v>
      </c>
      <c r="X66" s="177">
        <v>62.7</v>
      </c>
      <c r="Y66" s="177">
        <v>0</v>
      </c>
      <c r="Z66">
        <v>0</v>
      </c>
      <c r="AA66" s="177">
        <v>10.95</v>
      </c>
      <c r="AB66" s="177">
        <v>0</v>
      </c>
      <c r="AC66" s="177">
        <v>0</v>
      </c>
      <c r="AD66" s="177">
        <v>0</v>
      </c>
      <c r="AE66" s="177">
        <v>70</v>
      </c>
      <c r="AF66" s="177">
        <v>0</v>
      </c>
      <c r="AG66" s="177">
        <v>0</v>
      </c>
      <c r="AH66" s="177">
        <v>0</v>
      </c>
      <c r="AI66" s="177">
        <v>82.21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118.28</v>
      </c>
      <c r="AQ66" s="177">
        <v>38.340000000000003</v>
      </c>
      <c r="AR66" s="177">
        <v>47.5</v>
      </c>
      <c r="AS66" s="177">
        <v>3.67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2.11</v>
      </c>
      <c r="BA66" s="177">
        <v>1.53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435.46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28.98</v>
      </c>
      <c r="Q67" s="177">
        <v>8.9600000000000009</v>
      </c>
      <c r="R67" s="177">
        <v>18.59</v>
      </c>
      <c r="S67" s="177">
        <v>6.33</v>
      </c>
      <c r="T67" s="177">
        <v>0.7</v>
      </c>
      <c r="U67" s="177">
        <v>60.1</v>
      </c>
      <c r="V67" s="177">
        <v>7.09</v>
      </c>
      <c r="W67" s="177">
        <v>17.72</v>
      </c>
      <c r="X67" s="177">
        <v>62.7</v>
      </c>
      <c r="Y67" s="177">
        <v>0</v>
      </c>
      <c r="Z67">
        <v>0</v>
      </c>
      <c r="AA67" s="177">
        <v>10.95</v>
      </c>
      <c r="AB67" s="177">
        <v>0</v>
      </c>
      <c r="AC67" s="177">
        <v>0</v>
      </c>
      <c r="AD67" s="177">
        <v>0</v>
      </c>
      <c r="AE67" s="177">
        <v>70</v>
      </c>
      <c r="AF67" s="177">
        <v>0</v>
      </c>
      <c r="AG67" s="177">
        <v>0</v>
      </c>
      <c r="AH67" s="177">
        <v>0</v>
      </c>
      <c r="AI67" s="177">
        <v>82.21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118.28</v>
      </c>
      <c r="AQ67" s="177">
        <v>38.340000000000003</v>
      </c>
      <c r="AR67" s="177">
        <v>47.5</v>
      </c>
      <c r="AS67" s="177">
        <v>3.67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2.11</v>
      </c>
      <c r="BA67" s="177">
        <v>1.53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435.46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28.98</v>
      </c>
      <c r="Q68" s="177">
        <v>8.9600000000000009</v>
      </c>
      <c r="R68" s="177">
        <v>18.59</v>
      </c>
      <c r="S68" s="177">
        <v>6.33</v>
      </c>
      <c r="T68" s="177">
        <v>0.7</v>
      </c>
      <c r="U68" s="177">
        <v>60.1</v>
      </c>
      <c r="V68" s="177">
        <v>7.09</v>
      </c>
      <c r="W68" s="177">
        <v>17.72</v>
      </c>
      <c r="X68" s="177">
        <v>62.7</v>
      </c>
      <c r="Y68" s="177">
        <v>0</v>
      </c>
      <c r="Z68">
        <v>0</v>
      </c>
      <c r="AA68" s="177">
        <v>10.95</v>
      </c>
      <c r="AB68" s="177">
        <v>0</v>
      </c>
      <c r="AC68" s="177">
        <v>0</v>
      </c>
      <c r="AD68" s="177">
        <v>0</v>
      </c>
      <c r="AE68" s="177">
        <v>70</v>
      </c>
      <c r="AF68" s="177">
        <v>0</v>
      </c>
      <c r="AG68" s="177">
        <v>0</v>
      </c>
      <c r="AH68" s="177">
        <v>0</v>
      </c>
      <c r="AI68" s="177">
        <v>82.21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118.28</v>
      </c>
      <c r="AQ68" s="177">
        <v>38.340000000000003</v>
      </c>
      <c r="AR68" s="177">
        <v>47.5</v>
      </c>
      <c r="AS68" s="177">
        <v>3.67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2.11</v>
      </c>
      <c r="BA68" s="177">
        <v>1.53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435.46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28.98</v>
      </c>
      <c r="Q69" s="177">
        <v>8.9600000000000009</v>
      </c>
      <c r="R69" s="177">
        <v>18.59</v>
      </c>
      <c r="S69" s="177">
        <v>6.33</v>
      </c>
      <c r="T69" s="177">
        <v>0.7</v>
      </c>
      <c r="U69" s="177">
        <v>60.1</v>
      </c>
      <c r="V69" s="177">
        <v>7.09</v>
      </c>
      <c r="W69" s="177">
        <v>17.72</v>
      </c>
      <c r="X69" s="177">
        <v>62.7</v>
      </c>
      <c r="Y69" s="177">
        <v>0</v>
      </c>
      <c r="Z69">
        <v>0</v>
      </c>
      <c r="AA69" s="177">
        <v>10.49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82.21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118.28</v>
      </c>
      <c r="AQ69" s="177">
        <v>38.340000000000003</v>
      </c>
      <c r="AR69" s="177">
        <v>47.5</v>
      </c>
      <c r="AS69" s="177">
        <v>3.67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2.11</v>
      </c>
      <c r="BA69" s="177">
        <v>1.53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435.46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28.98</v>
      </c>
      <c r="Q70" s="177">
        <v>8.9600000000000009</v>
      </c>
      <c r="R70" s="177">
        <v>18.59</v>
      </c>
      <c r="S70" s="177">
        <v>6.33</v>
      </c>
      <c r="T70" s="177">
        <v>0.7</v>
      </c>
      <c r="U70" s="177">
        <v>60.1</v>
      </c>
      <c r="V70" s="177">
        <v>7.09</v>
      </c>
      <c r="W70" s="177">
        <v>17.72</v>
      </c>
      <c r="X70" s="177">
        <v>62.7</v>
      </c>
      <c r="Y70" s="177">
        <v>0</v>
      </c>
      <c r="Z70">
        <v>0</v>
      </c>
      <c r="AA70" s="177">
        <v>10.49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82.21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38.340000000000003</v>
      </c>
      <c r="AR70" s="177">
        <v>47.5</v>
      </c>
      <c r="AS70" s="177">
        <v>3.67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2.11</v>
      </c>
      <c r="BA70" s="177">
        <v>1.43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486.28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28.98</v>
      </c>
      <c r="Q71" s="177">
        <v>8.9600000000000009</v>
      </c>
      <c r="R71" s="177">
        <v>18.59</v>
      </c>
      <c r="S71" s="177">
        <v>6.33</v>
      </c>
      <c r="T71" s="177">
        <v>0.7</v>
      </c>
      <c r="U71" s="177">
        <v>60.1</v>
      </c>
      <c r="V71" s="177">
        <v>7.09</v>
      </c>
      <c r="W71" s="177">
        <v>17.72</v>
      </c>
      <c r="X71" s="177">
        <v>62.7</v>
      </c>
      <c r="Y71" s="177">
        <v>0</v>
      </c>
      <c r="Z71">
        <v>0</v>
      </c>
      <c r="AA71" s="177">
        <v>10.49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82.21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47.5</v>
      </c>
      <c r="AS71" s="177">
        <v>3.67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2.11</v>
      </c>
      <c r="BA71" s="177">
        <v>1.43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497.07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28.98</v>
      </c>
      <c r="Q72" s="177">
        <v>8.9600000000000009</v>
      </c>
      <c r="R72" s="177">
        <v>18.59</v>
      </c>
      <c r="S72" s="177">
        <v>6.33</v>
      </c>
      <c r="T72" s="177">
        <v>0.7</v>
      </c>
      <c r="U72" s="177">
        <v>60.1</v>
      </c>
      <c r="V72" s="177">
        <v>7.09</v>
      </c>
      <c r="W72" s="177">
        <v>17.72</v>
      </c>
      <c r="X72" s="177">
        <v>62.7</v>
      </c>
      <c r="Y72" s="177">
        <v>0</v>
      </c>
      <c r="Z72">
        <v>0</v>
      </c>
      <c r="AA72" s="177">
        <v>10.49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82.21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41.2</v>
      </c>
      <c r="AS72" s="177">
        <v>3.67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2.11</v>
      </c>
      <c r="BA72" s="177">
        <v>1.43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497.07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28.24</v>
      </c>
      <c r="Q73" s="177">
        <v>9.0399999999999991</v>
      </c>
      <c r="R73" s="177">
        <v>18.59</v>
      </c>
      <c r="S73" s="177">
        <v>6.53</v>
      </c>
      <c r="T73" s="177">
        <v>0.7</v>
      </c>
      <c r="U73" s="177">
        <v>60.1</v>
      </c>
      <c r="V73" s="177">
        <v>7.09</v>
      </c>
      <c r="W73" s="177">
        <v>17.72</v>
      </c>
      <c r="X73" s="177">
        <v>62.7</v>
      </c>
      <c r="Y73" s="177">
        <v>0</v>
      </c>
      <c r="Z73">
        <v>0</v>
      </c>
      <c r="AA73" s="177">
        <v>10.49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86.68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18.09</v>
      </c>
      <c r="AS73" s="177">
        <v>3.67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2.11</v>
      </c>
      <c r="BA73" s="177">
        <v>1.43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497.07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28.24</v>
      </c>
      <c r="Q74" s="177">
        <v>9.0399999999999991</v>
      </c>
      <c r="R74" s="177">
        <v>18.59</v>
      </c>
      <c r="S74" s="177">
        <v>6.53</v>
      </c>
      <c r="T74" s="177">
        <v>0.7</v>
      </c>
      <c r="U74" s="177">
        <v>60.1</v>
      </c>
      <c r="V74" s="177">
        <v>7.09</v>
      </c>
      <c r="W74" s="177">
        <v>17.72</v>
      </c>
      <c r="X74" s="177">
        <v>62.7</v>
      </c>
      <c r="Y74" s="177">
        <v>0</v>
      </c>
      <c r="Z74">
        <v>0</v>
      </c>
      <c r="AA74" s="177">
        <v>10.49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87.55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5.32</v>
      </c>
      <c r="AS74" s="177">
        <v>3.67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2.11</v>
      </c>
      <c r="BA74" s="177">
        <v>1.43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438.96</v>
      </c>
      <c r="L75" s="177">
        <v>13.25</v>
      </c>
      <c r="M75" s="177">
        <v>62.86</v>
      </c>
      <c r="N75" s="177">
        <v>51.48</v>
      </c>
      <c r="O75" s="177">
        <v>72.33</v>
      </c>
      <c r="P75" s="177">
        <v>27.93</v>
      </c>
      <c r="Q75" s="177">
        <v>8.92</v>
      </c>
      <c r="R75" s="177">
        <v>18.59</v>
      </c>
      <c r="S75" s="177">
        <v>6.53</v>
      </c>
      <c r="T75" s="177">
        <v>0.7</v>
      </c>
      <c r="U75" s="177">
        <v>60.1</v>
      </c>
      <c r="V75" s="177">
        <v>7.09</v>
      </c>
      <c r="W75" s="177">
        <v>17.72</v>
      </c>
      <c r="X75" s="177">
        <v>62.7</v>
      </c>
      <c r="Y75" s="177">
        <v>0</v>
      </c>
      <c r="Z75">
        <v>0</v>
      </c>
      <c r="AA75" s="177">
        <v>10.49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87.55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3.67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1.89</v>
      </c>
      <c r="AZ75" s="177">
        <v>1.94</v>
      </c>
      <c r="BA75" s="177">
        <v>1.43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387.08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27.93</v>
      </c>
      <c r="Q76" s="177">
        <v>8.92</v>
      </c>
      <c r="R76" s="177">
        <v>18.59</v>
      </c>
      <c r="S76" s="177">
        <v>6.53</v>
      </c>
      <c r="T76" s="177">
        <v>0.7</v>
      </c>
      <c r="U76" s="177">
        <v>60.1</v>
      </c>
      <c r="V76" s="177">
        <v>7.09</v>
      </c>
      <c r="W76" s="177">
        <v>17.72</v>
      </c>
      <c r="X76" s="177">
        <v>62.7</v>
      </c>
      <c r="Y76" s="177">
        <v>0</v>
      </c>
      <c r="Z76">
        <v>0</v>
      </c>
      <c r="AA76" s="177">
        <v>10.49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87.55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3.67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1.89</v>
      </c>
      <c r="AZ76" s="177">
        <v>1.94</v>
      </c>
      <c r="BA76" s="177">
        <v>1.43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338.7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27.93</v>
      </c>
      <c r="Q77" s="177">
        <v>8.92</v>
      </c>
      <c r="R77" s="177">
        <v>18.59</v>
      </c>
      <c r="S77" s="177">
        <v>6.53</v>
      </c>
      <c r="T77" s="177">
        <v>0.7</v>
      </c>
      <c r="U77" s="177">
        <v>60.1</v>
      </c>
      <c r="V77" s="177">
        <v>7.09</v>
      </c>
      <c r="W77" s="177">
        <v>17.72</v>
      </c>
      <c r="X77" s="177">
        <v>62.7</v>
      </c>
      <c r="Y77" s="177">
        <v>0</v>
      </c>
      <c r="Z77">
        <v>0</v>
      </c>
      <c r="AA77" s="177">
        <v>10.49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87.55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3.67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2.11</v>
      </c>
      <c r="BA77" s="177">
        <v>1.43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290.31</v>
      </c>
      <c r="L78" s="177">
        <v>12.6</v>
      </c>
      <c r="M78" s="177">
        <v>62.86</v>
      </c>
      <c r="N78" s="177">
        <v>51.48</v>
      </c>
      <c r="O78" s="177">
        <v>72.33</v>
      </c>
      <c r="P78" s="177">
        <v>27.93</v>
      </c>
      <c r="Q78" s="177">
        <v>8.92</v>
      </c>
      <c r="R78" s="177">
        <v>18.59</v>
      </c>
      <c r="S78" s="177">
        <v>6.53</v>
      </c>
      <c r="T78" s="177">
        <v>0.7</v>
      </c>
      <c r="U78" s="177">
        <v>60.1</v>
      </c>
      <c r="V78" s="177">
        <v>7.09</v>
      </c>
      <c r="W78" s="177">
        <v>17.72</v>
      </c>
      <c r="X78" s="177">
        <v>62.7</v>
      </c>
      <c r="Y78" s="177">
        <v>0</v>
      </c>
      <c r="Z78">
        <v>0</v>
      </c>
      <c r="AA78" s="177">
        <v>10.49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76.62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3.67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1.43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338.7</v>
      </c>
      <c r="L79" s="177">
        <v>13.25</v>
      </c>
      <c r="M79" s="177">
        <v>62.86</v>
      </c>
      <c r="N79" s="177">
        <v>51.48</v>
      </c>
      <c r="O79" s="177">
        <v>72.33</v>
      </c>
      <c r="P79" s="177">
        <v>28.98</v>
      </c>
      <c r="Q79" s="177">
        <v>8.7899999999999991</v>
      </c>
      <c r="R79" s="177">
        <v>18.59</v>
      </c>
      <c r="S79" s="177">
        <v>6.33</v>
      </c>
      <c r="T79" s="177">
        <v>0.7</v>
      </c>
      <c r="U79" s="177">
        <v>60.1</v>
      </c>
      <c r="V79" s="177">
        <v>7.09</v>
      </c>
      <c r="W79" s="177">
        <v>17.72</v>
      </c>
      <c r="X79" s="177">
        <v>62.7</v>
      </c>
      <c r="Y79" s="177">
        <v>0</v>
      </c>
      <c r="Z79">
        <v>0</v>
      </c>
      <c r="AA79" s="177">
        <v>10.49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76.62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3.67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1.53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338.7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28.98</v>
      </c>
      <c r="Q80" s="177">
        <v>8.91</v>
      </c>
      <c r="R80" s="177">
        <v>18.59</v>
      </c>
      <c r="S80" s="177">
        <v>6.33</v>
      </c>
      <c r="T80" s="177">
        <v>0.7</v>
      </c>
      <c r="U80" s="177">
        <v>60.1</v>
      </c>
      <c r="V80" s="177">
        <v>7.09</v>
      </c>
      <c r="W80" s="177">
        <v>17.72</v>
      </c>
      <c r="X80" s="177">
        <v>62.7</v>
      </c>
      <c r="Y80" s="177">
        <v>0</v>
      </c>
      <c r="Z80">
        <v>0</v>
      </c>
      <c r="AA80" s="177">
        <v>10.49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76.62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3.67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1.53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387.08</v>
      </c>
      <c r="L81" s="177">
        <v>13.25</v>
      </c>
      <c r="M81" s="177">
        <v>62.86</v>
      </c>
      <c r="N81" s="177">
        <v>51.48</v>
      </c>
      <c r="O81" s="177">
        <v>72.33</v>
      </c>
      <c r="P81" s="177">
        <v>28.98</v>
      </c>
      <c r="Q81" s="177">
        <v>8.91</v>
      </c>
      <c r="R81" s="177">
        <v>18.59</v>
      </c>
      <c r="S81" s="177">
        <v>6.33</v>
      </c>
      <c r="T81" s="177">
        <v>0.7</v>
      </c>
      <c r="U81" s="177">
        <v>60.1</v>
      </c>
      <c r="V81" s="177">
        <v>7.09</v>
      </c>
      <c r="W81" s="177">
        <v>17.72</v>
      </c>
      <c r="X81" s="177">
        <v>62.7</v>
      </c>
      <c r="Y81" s="177">
        <v>0</v>
      </c>
      <c r="Z81">
        <v>0</v>
      </c>
      <c r="AA81" s="177">
        <v>11.49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76.62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3.67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1.53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435.47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28.98</v>
      </c>
      <c r="Q82" s="177">
        <v>8.91</v>
      </c>
      <c r="R82" s="177">
        <v>18.59</v>
      </c>
      <c r="S82" s="177">
        <v>6.33</v>
      </c>
      <c r="T82" s="177">
        <v>0.7</v>
      </c>
      <c r="U82" s="177">
        <v>60.1</v>
      </c>
      <c r="V82" s="177">
        <v>7.09</v>
      </c>
      <c r="W82" s="177">
        <v>17.72</v>
      </c>
      <c r="X82" s="177">
        <v>62.7</v>
      </c>
      <c r="Y82" s="177">
        <v>0</v>
      </c>
      <c r="Z82">
        <v>0</v>
      </c>
      <c r="AA82" s="177">
        <v>11.49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76.62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3.67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1.53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497.07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28.98</v>
      </c>
      <c r="Q83" s="177">
        <v>8.91</v>
      </c>
      <c r="R83" s="177">
        <v>18.59</v>
      </c>
      <c r="S83" s="177">
        <v>6.33</v>
      </c>
      <c r="T83" s="177">
        <v>0.7</v>
      </c>
      <c r="U83" s="177">
        <v>60.1</v>
      </c>
      <c r="V83" s="177">
        <v>7.09</v>
      </c>
      <c r="W83" s="177">
        <v>17.72</v>
      </c>
      <c r="X83" s="177">
        <v>62.7</v>
      </c>
      <c r="Y83" s="177">
        <v>0</v>
      </c>
      <c r="Z83">
        <v>0</v>
      </c>
      <c r="AA83" s="177">
        <v>11.49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100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3.67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1.53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28.98</v>
      </c>
      <c r="Q84" s="177">
        <v>8.91</v>
      </c>
      <c r="R84" s="177">
        <v>18.59</v>
      </c>
      <c r="S84" s="177">
        <v>6.33</v>
      </c>
      <c r="T84" s="177">
        <v>0.7</v>
      </c>
      <c r="U84" s="177">
        <v>60.1</v>
      </c>
      <c r="V84" s="177">
        <v>7.09</v>
      </c>
      <c r="W84" s="177">
        <v>17.72</v>
      </c>
      <c r="X84" s="177">
        <v>62.7</v>
      </c>
      <c r="Y84" s="177">
        <v>0</v>
      </c>
      <c r="Z84">
        <v>0</v>
      </c>
      <c r="AA84" s="177">
        <v>11.49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100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3.67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1.53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28.98</v>
      </c>
      <c r="Q85" s="177">
        <v>8.91</v>
      </c>
      <c r="R85" s="177">
        <v>18.59</v>
      </c>
      <c r="S85" s="177">
        <v>6.33</v>
      </c>
      <c r="T85" s="177">
        <v>0.7</v>
      </c>
      <c r="U85" s="177">
        <v>60.1</v>
      </c>
      <c r="V85" s="177">
        <v>7.09</v>
      </c>
      <c r="W85" s="177">
        <v>17.72</v>
      </c>
      <c r="X85" s="177">
        <v>62.7</v>
      </c>
      <c r="Y85" s="177">
        <v>0</v>
      </c>
      <c r="Z85">
        <v>0</v>
      </c>
      <c r="AA85" s="177">
        <v>11.49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100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3.67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1.53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28.98</v>
      </c>
      <c r="Q86" s="177">
        <v>8.91</v>
      </c>
      <c r="R86" s="177">
        <v>18.59</v>
      </c>
      <c r="S86" s="177">
        <v>6.33</v>
      </c>
      <c r="T86" s="177">
        <v>0.7</v>
      </c>
      <c r="U86" s="177">
        <v>60.1</v>
      </c>
      <c r="V86" s="177">
        <v>7.09</v>
      </c>
      <c r="W86" s="177">
        <v>17.72</v>
      </c>
      <c r="X86" s="177">
        <v>62.7</v>
      </c>
      <c r="Y86" s="177">
        <v>0</v>
      </c>
      <c r="Z86">
        <v>0</v>
      </c>
      <c r="AA86" s="177">
        <v>11.49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100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3.67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28.98</v>
      </c>
      <c r="Q87" s="177">
        <v>8.91</v>
      </c>
      <c r="R87" s="177">
        <v>18.59</v>
      </c>
      <c r="S87" s="177">
        <v>6.33</v>
      </c>
      <c r="T87" s="177">
        <v>0.7</v>
      </c>
      <c r="U87" s="177">
        <v>60.1</v>
      </c>
      <c r="V87" s="177">
        <v>7.09</v>
      </c>
      <c r="W87" s="177">
        <v>17.72</v>
      </c>
      <c r="X87" s="177">
        <v>62.7</v>
      </c>
      <c r="Y87" s="177">
        <v>0</v>
      </c>
      <c r="Z87">
        <v>0</v>
      </c>
      <c r="AA87" s="177">
        <v>11.49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100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3.67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28.98</v>
      </c>
      <c r="Q88" s="177">
        <v>8.91</v>
      </c>
      <c r="R88" s="177">
        <v>18.59</v>
      </c>
      <c r="S88" s="177">
        <v>6.33</v>
      </c>
      <c r="T88" s="177">
        <v>0.7</v>
      </c>
      <c r="U88" s="177">
        <v>60.1</v>
      </c>
      <c r="V88" s="177">
        <v>7.09</v>
      </c>
      <c r="W88" s="177">
        <v>17.72</v>
      </c>
      <c r="X88" s="177">
        <v>62.7</v>
      </c>
      <c r="Y88" s="177">
        <v>0</v>
      </c>
      <c r="Z88">
        <v>0</v>
      </c>
      <c r="AA88" s="177">
        <v>11.49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100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3.67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28.98</v>
      </c>
      <c r="Q89" s="177">
        <v>8.91</v>
      </c>
      <c r="R89" s="177">
        <v>18.59</v>
      </c>
      <c r="S89" s="177">
        <v>6.33</v>
      </c>
      <c r="T89" s="177">
        <v>0.7</v>
      </c>
      <c r="U89" s="177">
        <v>60.1</v>
      </c>
      <c r="V89" s="177">
        <v>7.09</v>
      </c>
      <c r="W89" s="177">
        <v>17.72</v>
      </c>
      <c r="X89" s="177">
        <v>62.7</v>
      </c>
      <c r="Y89" s="177">
        <v>0</v>
      </c>
      <c r="Z89">
        <v>0</v>
      </c>
      <c r="AA89" s="177">
        <v>11.49</v>
      </c>
      <c r="AB89" s="177">
        <v>0</v>
      </c>
      <c r="AC89" s="177">
        <v>0</v>
      </c>
      <c r="AD89" s="177">
        <v>0</v>
      </c>
      <c r="AE89" s="177">
        <v>74.97</v>
      </c>
      <c r="AF89" s="177">
        <v>0</v>
      </c>
      <c r="AG89" s="177">
        <v>0</v>
      </c>
      <c r="AH89" s="177">
        <v>0</v>
      </c>
      <c r="AI89" s="177">
        <v>100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3.59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28.98</v>
      </c>
      <c r="Q90" s="177">
        <v>8.91</v>
      </c>
      <c r="R90" s="177">
        <v>18.59</v>
      </c>
      <c r="S90" s="177">
        <v>6.33</v>
      </c>
      <c r="T90" s="177">
        <v>0.7</v>
      </c>
      <c r="U90" s="177">
        <v>60.1</v>
      </c>
      <c r="V90" s="177">
        <v>7.09</v>
      </c>
      <c r="W90" s="177">
        <v>17.72</v>
      </c>
      <c r="X90" s="177">
        <v>62.7</v>
      </c>
      <c r="Y90" s="177">
        <v>0</v>
      </c>
      <c r="Z90">
        <v>0</v>
      </c>
      <c r="AA90" s="177">
        <v>11.49</v>
      </c>
      <c r="AB90" s="177">
        <v>0</v>
      </c>
      <c r="AC90" s="177">
        <v>0</v>
      </c>
      <c r="AD90" s="177">
        <v>0</v>
      </c>
      <c r="AE90" s="177">
        <v>74.97</v>
      </c>
      <c r="AF90" s="177">
        <v>0</v>
      </c>
      <c r="AG90" s="177">
        <v>0</v>
      </c>
      <c r="AH90" s="177">
        <v>0</v>
      </c>
      <c r="AI90" s="177">
        <v>100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3.59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28.98</v>
      </c>
      <c r="Q91" s="177">
        <v>8.91</v>
      </c>
      <c r="R91" s="177">
        <v>18.59</v>
      </c>
      <c r="S91" s="177">
        <v>6.33</v>
      </c>
      <c r="T91" s="177">
        <v>0.7</v>
      </c>
      <c r="U91" s="177">
        <v>60.1</v>
      </c>
      <c r="V91" s="177">
        <v>7.09</v>
      </c>
      <c r="W91" s="177">
        <v>17.72</v>
      </c>
      <c r="X91" s="177">
        <v>62.7</v>
      </c>
      <c r="Y91" s="177">
        <v>0</v>
      </c>
      <c r="Z91">
        <v>0</v>
      </c>
      <c r="AA91" s="177">
        <v>11.49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100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3.59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28.98</v>
      </c>
      <c r="Q92" s="177">
        <v>8.91</v>
      </c>
      <c r="R92" s="177">
        <v>18.59</v>
      </c>
      <c r="S92" s="177">
        <v>6.33</v>
      </c>
      <c r="T92" s="177">
        <v>0.7</v>
      </c>
      <c r="U92" s="177">
        <v>60.1</v>
      </c>
      <c r="V92" s="177">
        <v>7.09</v>
      </c>
      <c r="W92" s="177">
        <v>17.72</v>
      </c>
      <c r="X92" s="177">
        <v>62.7</v>
      </c>
      <c r="Y92" s="177">
        <v>0</v>
      </c>
      <c r="Z92">
        <v>0</v>
      </c>
      <c r="AA92" s="177">
        <v>11.49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100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3.59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497.07</v>
      </c>
      <c r="L93" s="177">
        <v>13.25</v>
      </c>
      <c r="M93" s="177">
        <v>62.86</v>
      </c>
      <c r="N93" s="177">
        <v>51.48</v>
      </c>
      <c r="O93" s="177">
        <v>72.33</v>
      </c>
      <c r="P93" s="177">
        <v>28.98</v>
      </c>
      <c r="Q93" s="177">
        <v>8.91</v>
      </c>
      <c r="R93" s="177">
        <v>18.59</v>
      </c>
      <c r="S93" s="177">
        <v>6.33</v>
      </c>
      <c r="T93" s="177">
        <v>0.7</v>
      </c>
      <c r="U93" s="177">
        <v>60.1</v>
      </c>
      <c r="V93" s="177">
        <v>7.09</v>
      </c>
      <c r="W93" s="177">
        <v>17.72</v>
      </c>
      <c r="X93" s="177">
        <v>62.7</v>
      </c>
      <c r="Y93" s="177">
        <v>0</v>
      </c>
      <c r="Z93">
        <v>0</v>
      </c>
      <c r="AA93" s="177">
        <v>11.49</v>
      </c>
      <c r="AB93" s="177">
        <v>0</v>
      </c>
      <c r="AC93" s="177">
        <v>0</v>
      </c>
      <c r="AD93" s="177">
        <v>0</v>
      </c>
      <c r="AE93" s="177">
        <v>74.97</v>
      </c>
      <c r="AF93" s="177">
        <v>0</v>
      </c>
      <c r="AG93" s="177">
        <v>0</v>
      </c>
      <c r="AH93" s="177">
        <v>0</v>
      </c>
      <c r="AI93" s="177">
        <v>100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3.59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28.98</v>
      </c>
      <c r="Q94" s="177">
        <v>8.91</v>
      </c>
      <c r="R94" s="177">
        <v>18.59</v>
      </c>
      <c r="S94" s="177">
        <v>6.33</v>
      </c>
      <c r="T94" s="177">
        <v>0.7</v>
      </c>
      <c r="U94" s="177">
        <v>60.1</v>
      </c>
      <c r="V94" s="177">
        <v>7.09</v>
      </c>
      <c r="W94" s="177">
        <v>17.72</v>
      </c>
      <c r="X94" s="177">
        <v>62.7</v>
      </c>
      <c r="Y94" s="177">
        <v>0</v>
      </c>
      <c r="Z94">
        <v>0</v>
      </c>
      <c r="AA94" s="177">
        <v>12.49</v>
      </c>
      <c r="AB94" s="177">
        <v>0</v>
      </c>
      <c r="AC94" s="177">
        <v>0</v>
      </c>
      <c r="AD94" s="177">
        <v>0</v>
      </c>
      <c r="AE94" s="177">
        <v>74.97</v>
      </c>
      <c r="AF94" s="177">
        <v>0</v>
      </c>
      <c r="AG94" s="177">
        <v>0</v>
      </c>
      <c r="AH94" s="177">
        <v>0</v>
      </c>
      <c r="AI94" s="177">
        <v>100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3.59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28.98</v>
      </c>
      <c r="Q95" s="177">
        <v>8.91</v>
      </c>
      <c r="R95" s="177">
        <v>18.59</v>
      </c>
      <c r="S95" s="177">
        <v>6.33</v>
      </c>
      <c r="T95" s="177">
        <v>0.7</v>
      </c>
      <c r="U95" s="177">
        <v>60.1</v>
      </c>
      <c r="V95" s="177">
        <v>7.09</v>
      </c>
      <c r="W95" s="177">
        <v>17.72</v>
      </c>
      <c r="X95" s="177">
        <v>62.7</v>
      </c>
      <c r="Y95" s="177">
        <v>0</v>
      </c>
      <c r="Z95">
        <v>0</v>
      </c>
      <c r="AA95" s="177">
        <v>12.49</v>
      </c>
      <c r="AB95" s="177">
        <v>0</v>
      </c>
      <c r="AC95" s="177">
        <v>0</v>
      </c>
      <c r="AD95" s="177">
        <v>0</v>
      </c>
      <c r="AE95" s="177">
        <v>74.97</v>
      </c>
      <c r="AF95" s="177">
        <v>0</v>
      </c>
      <c r="AG95" s="177">
        <v>0</v>
      </c>
      <c r="AH95" s="177">
        <v>0</v>
      </c>
      <c r="AI95" s="177">
        <v>100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3.59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28.98</v>
      </c>
      <c r="Q96" s="177">
        <v>8.91</v>
      </c>
      <c r="R96" s="177">
        <v>18.59</v>
      </c>
      <c r="S96" s="177">
        <v>6.33</v>
      </c>
      <c r="T96" s="177">
        <v>0.7</v>
      </c>
      <c r="U96" s="177">
        <v>60.1</v>
      </c>
      <c r="V96" s="177">
        <v>7.09</v>
      </c>
      <c r="W96" s="177">
        <v>17.72</v>
      </c>
      <c r="X96" s="177">
        <v>62.7</v>
      </c>
      <c r="Y96" s="177">
        <v>0</v>
      </c>
      <c r="Z96">
        <v>0</v>
      </c>
      <c r="AA96" s="177">
        <v>12.49</v>
      </c>
      <c r="AB96" s="177">
        <v>0</v>
      </c>
      <c r="AC96" s="177">
        <v>0</v>
      </c>
      <c r="AD96" s="177">
        <v>0</v>
      </c>
      <c r="AE96" s="177">
        <v>74.97</v>
      </c>
      <c r="AF96" s="177">
        <v>0</v>
      </c>
      <c r="AG96" s="177">
        <v>0</v>
      </c>
      <c r="AH96" s="177">
        <v>0</v>
      </c>
      <c r="AI96" s="177">
        <v>100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3.59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28.98</v>
      </c>
      <c r="Q97" s="177">
        <v>8.91</v>
      </c>
      <c r="R97" s="177">
        <v>18.59</v>
      </c>
      <c r="S97" s="177">
        <v>7.25</v>
      </c>
      <c r="T97" s="177">
        <v>0.7</v>
      </c>
      <c r="U97" s="177">
        <v>60.1</v>
      </c>
      <c r="V97" s="177">
        <v>7.09</v>
      </c>
      <c r="W97" s="177">
        <v>17.89</v>
      </c>
      <c r="X97" s="177">
        <v>62.7</v>
      </c>
      <c r="Y97" s="177">
        <v>0</v>
      </c>
      <c r="Z97">
        <v>0</v>
      </c>
      <c r="AA97" s="177">
        <v>12.49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100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3.59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28.98</v>
      </c>
      <c r="Q98" s="177">
        <v>8.91</v>
      </c>
      <c r="R98" s="177">
        <v>18.59</v>
      </c>
      <c r="S98" s="177">
        <v>9.07</v>
      </c>
      <c r="T98" s="177">
        <v>0.7</v>
      </c>
      <c r="U98" s="177">
        <v>60.1</v>
      </c>
      <c r="V98" s="177">
        <v>7.09</v>
      </c>
      <c r="W98" s="177">
        <v>17.899999999999999</v>
      </c>
      <c r="X98" s="177">
        <v>62.7</v>
      </c>
      <c r="Y98" s="177">
        <v>0</v>
      </c>
      <c r="Z98">
        <v>0</v>
      </c>
      <c r="AA98" s="177">
        <v>12.49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100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3.59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9.2676674999999964</v>
      </c>
      <c r="L99">
        <f t="shared" si="0"/>
        <v>0.25275499999999995</v>
      </c>
      <c r="M99">
        <f t="shared" si="0"/>
        <v>1.1404900000000002</v>
      </c>
      <c r="N99">
        <f t="shared" si="0"/>
        <v>1.2355199999999984</v>
      </c>
      <c r="O99">
        <f t="shared" si="0"/>
        <v>1.7359199999999988</v>
      </c>
      <c r="P99">
        <f t="shared" si="0"/>
        <v>0.68963500000000022</v>
      </c>
      <c r="Q99">
        <f t="shared" si="0"/>
        <v>0.18064999999999989</v>
      </c>
      <c r="R99">
        <f t="shared" si="0"/>
        <v>0.36215999999999959</v>
      </c>
      <c r="S99">
        <f t="shared" si="0"/>
        <v>0.17144750000000017</v>
      </c>
      <c r="T99">
        <f t="shared" si="0"/>
        <v>1.2997500000000019E-2</v>
      </c>
      <c r="U99">
        <f t="shared" si="0"/>
        <v>1.4400150000000018</v>
      </c>
      <c r="V99">
        <f t="shared" si="0"/>
        <v>0.1428249999999999</v>
      </c>
      <c r="W99">
        <f t="shared" si="0"/>
        <v>0.34526749999999995</v>
      </c>
      <c r="X99">
        <f t="shared" si="0"/>
        <v>1.3469824999999986</v>
      </c>
      <c r="Y99">
        <f t="shared" si="0"/>
        <v>0</v>
      </c>
      <c r="Z99">
        <f t="shared" si="0"/>
        <v>0</v>
      </c>
      <c r="AA99">
        <f t="shared" si="0"/>
        <v>0.28686500000000015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1.7955525000000012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2.0995425000000014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2.4167274999999999</v>
      </c>
      <c r="AQ99">
        <f t="shared" ref="AQ99:AT99" si="1">SUM(AQ3:AQ98)/4000</f>
        <v>0.74754500000000057</v>
      </c>
      <c r="AR99">
        <f t="shared" si="1"/>
        <v>0.5233000000000001</v>
      </c>
      <c r="AS99">
        <f t="shared" si="1"/>
        <v>7.2464999999999849E-2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4.3987500000000082E-2</v>
      </c>
      <c r="BA99">
        <f t="shared" si="2"/>
        <v>3.6042500000000005E-2</v>
      </c>
      <c r="BB99">
        <f t="shared" si="2"/>
        <v>2.8394999999999993E-2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66.81</v>
      </c>
      <c r="Q3" s="177">
        <v>5.05</v>
      </c>
      <c r="R3" s="177">
        <v>10.42</v>
      </c>
      <c r="S3" s="177">
        <v>6.49</v>
      </c>
      <c r="T3" s="177">
        <v>0</v>
      </c>
      <c r="U3" s="177">
        <v>282.97000000000003</v>
      </c>
      <c r="V3" s="177">
        <v>4.0999999999999996</v>
      </c>
      <c r="W3" s="177">
        <v>10.3</v>
      </c>
      <c r="X3" s="177">
        <v>36.26</v>
      </c>
      <c r="Y3" s="177">
        <v>0</v>
      </c>
      <c r="Z3">
        <v>0</v>
      </c>
      <c r="AA3" s="177">
        <v>6.28</v>
      </c>
      <c r="AB3" s="177">
        <v>0</v>
      </c>
      <c r="AC3" s="177">
        <v>0</v>
      </c>
      <c r="AD3" s="177">
        <v>0</v>
      </c>
      <c r="AE3" s="177">
        <v>42.94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66.81</v>
      </c>
      <c r="Q4" s="177">
        <v>5.05</v>
      </c>
      <c r="R4" s="177">
        <v>10.42</v>
      </c>
      <c r="S4" s="177">
        <v>6.49</v>
      </c>
      <c r="T4" s="177">
        <v>0</v>
      </c>
      <c r="U4" s="177">
        <v>282.97000000000003</v>
      </c>
      <c r="V4" s="177">
        <v>4.0999999999999996</v>
      </c>
      <c r="W4" s="177">
        <v>10.3</v>
      </c>
      <c r="X4" s="177">
        <v>36.26</v>
      </c>
      <c r="Y4" s="177">
        <v>0</v>
      </c>
      <c r="Z4">
        <v>0</v>
      </c>
      <c r="AA4" s="177">
        <v>6.28</v>
      </c>
      <c r="AB4" s="177">
        <v>0</v>
      </c>
      <c r="AC4" s="177">
        <v>0</v>
      </c>
      <c r="AD4" s="177">
        <v>0</v>
      </c>
      <c r="AE4" s="177">
        <v>42.94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66.81</v>
      </c>
      <c r="Q5" s="177">
        <v>5.05</v>
      </c>
      <c r="R5" s="177">
        <v>10.42</v>
      </c>
      <c r="S5" s="177">
        <v>6.49</v>
      </c>
      <c r="T5" s="177">
        <v>0</v>
      </c>
      <c r="U5" s="177">
        <v>282.97000000000003</v>
      </c>
      <c r="V5" s="177">
        <v>4.0999999999999996</v>
      </c>
      <c r="W5" s="177">
        <v>10.15</v>
      </c>
      <c r="X5" s="177">
        <v>36.26</v>
      </c>
      <c r="Y5" s="177">
        <v>0</v>
      </c>
      <c r="Z5">
        <v>0</v>
      </c>
      <c r="AA5" s="177">
        <v>6.28</v>
      </c>
      <c r="AB5" s="177">
        <v>0</v>
      </c>
      <c r="AC5" s="177">
        <v>0</v>
      </c>
      <c r="AD5" s="177">
        <v>0</v>
      </c>
      <c r="AE5" s="177">
        <v>42.59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66.81</v>
      </c>
      <c r="Q6" s="177">
        <v>5.05</v>
      </c>
      <c r="R6" s="177">
        <v>10.42</v>
      </c>
      <c r="S6" s="177">
        <v>6.49</v>
      </c>
      <c r="T6" s="177">
        <v>0</v>
      </c>
      <c r="U6" s="177">
        <v>282.97000000000003</v>
      </c>
      <c r="V6" s="177">
        <v>4.0999999999999996</v>
      </c>
      <c r="W6" s="177">
        <v>10.15</v>
      </c>
      <c r="X6" s="177">
        <v>36.26</v>
      </c>
      <c r="Y6" s="177">
        <v>0</v>
      </c>
      <c r="Z6">
        <v>0</v>
      </c>
      <c r="AA6" s="177">
        <v>6.28</v>
      </c>
      <c r="AB6" s="177">
        <v>0</v>
      </c>
      <c r="AC6" s="177">
        <v>0</v>
      </c>
      <c r="AD6" s="177">
        <v>0</v>
      </c>
      <c r="AE6" s="177">
        <v>42.59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66.81</v>
      </c>
      <c r="Q7" s="177">
        <v>5.05</v>
      </c>
      <c r="R7" s="177">
        <v>10.42</v>
      </c>
      <c r="S7" s="177">
        <v>6.49</v>
      </c>
      <c r="T7" s="177">
        <v>0</v>
      </c>
      <c r="U7" s="177">
        <v>282.97000000000003</v>
      </c>
      <c r="V7" s="177">
        <v>4.0999999999999996</v>
      </c>
      <c r="W7" s="177">
        <v>10.15</v>
      </c>
      <c r="X7" s="177">
        <v>36.26</v>
      </c>
      <c r="Y7" s="177">
        <v>0</v>
      </c>
      <c r="Z7">
        <v>0</v>
      </c>
      <c r="AA7" s="177">
        <v>6.28</v>
      </c>
      <c r="AB7" s="177">
        <v>0</v>
      </c>
      <c r="AC7" s="177">
        <v>0</v>
      </c>
      <c r="AD7" s="177">
        <v>0</v>
      </c>
      <c r="AE7" s="177">
        <v>42.59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66.81</v>
      </c>
      <c r="Q8" s="177">
        <v>5.05</v>
      </c>
      <c r="R8" s="177">
        <v>10.42</v>
      </c>
      <c r="S8" s="177">
        <v>6.49</v>
      </c>
      <c r="T8" s="177">
        <v>0</v>
      </c>
      <c r="U8" s="177">
        <v>282.97000000000003</v>
      </c>
      <c r="V8" s="177">
        <v>4.0999999999999996</v>
      </c>
      <c r="W8" s="177">
        <v>10.15</v>
      </c>
      <c r="X8" s="177">
        <v>36.26</v>
      </c>
      <c r="Y8" s="177">
        <v>0</v>
      </c>
      <c r="Z8">
        <v>0</v>
      </c>
      <c r="AA8" s="177">
        <v>6.28</v>
      </c>
      <c r="AB8" s="177">
        <v>0</v>
      </c>
      <c r="AC8" s="177">
        <v>0</v>
      </c>
      <c r="AD8" s="177">
        <v>0</v>
      </c>
      <c r="AE8" s="177">
        <v>42.59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66.81</v>
      </c>
      <c r="Q9" s="177">
        <v>5.05</v>
      </c>
      <c r="R9" s="177">
        <v>10.42</v>
      </c>
      <c r="S9" s="177">
        <v>6.49</v>
      </c>
      <c r="T9" s="177">
        <v>0</v>
      </c>
      <c r="U9" s="177">
        <v>282.97000000000003</v>
      </c>
      <c r="V9" s="177">
        <v>4.0999999999999996</v>
      </c>
      <c r="W9" s="177">
        <v>10.15</v>
      </c>
      <c r="X9" s="177">
        <v>36.26</v>
      </c>
      <c r="Y9" s="177">
        <v>0</v>
      </c>
      <c r="Z9">
        <v>0</v>
      </c>
      <c r="AA9" s="177">
        <v>6.28</v>
      </c>
      <c r="AB9" s="177">
        <v>0</v>
      </c>
      <c r="AC9" s="177">
        <v>0</v>
      </c>
      <c r="AD9" s="177">
        <v>0</v>
      </c>
      <c r="AE9" s="177">
        <v>42.59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66.81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282.97000000000003</v>
      </c>
      <c r="V10" s="177">
        <v>4.0999999999999996</v>
      </c>
      <c r="W10" s="177">
        <v>10.15</v>
      </c>
      <c r="X10" s="177">
        <v>36.26</v>
      </c>
      <c r="Y10" s="177">
        <v>0</v>
      </c>
      <c r="Z10">
        <v>0</v>
      </c>
      <c r="AA10" s="177">
        <v>6.28</v>
      </c>
      <c r="AB10" s="177">
        <v>0</v>
      </c>
      <c r="AC10" s="177">
        <v>0</v>
      </c>
      <c r="AD10" s="177">
        <v>0</v>
      </c>
      <c r="AE10" s="177">
        <v>42.59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66.81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282.97000000000003</v>
      </c>
      <c r="V11" s="177">
        <v>4.0999999999999996</v>
      </c>
      <c r="W11" s="177">
        <v>10.15</v>
      </c>
      <c r="X11" s="177">
        <v>36.26</v>
      </c>
      <c r="Y11" s="177">
        <v>0</v>
      </c>
      <c r="Z11">
        <v>0</v>
      </c>
      <c r="AA11" s="177">
        <v>6.48</v>
      </c>
      <c r="AB11" s="177">
        <v>0</v>
      </c>
      <c r="AC11" s="177">
        <v>0</v>
      </c>
      <c r="AD11" s="177">
        <v>0</v>
      </c>
      <c r="AE11" s="177">
        <v>42.59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66.81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282.97000000000003</v>
      </c>
      <c r="V12" s="177">
        <v>4.0999999999999996</v>
      </c>
      <c r="W12" s="177">
        <v>10.15</v>
      </c>
      <c r="X12" s="177">
        <v>36.26</v>
      </c>
      <c r="Y12" s="177">
        <v>0</v>
      </c>
      <c r="Z12">
        <v>0</v>
      </c>
      <c r="AA12" s="177">
        <v>6.47</v>
      </c>
      <c r="AB12" s="177">
        <v>0</v>
      </c>
      <c r="AC12" s="177">
        <v>0</v>
      </c>
      <c r="AD12" s="177">
        <v>0</v>
      </c>
      <c r="AE12" s="177">
        <v>42.59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159.69999999999999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66.81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282.97000000000003</v>
      </c>
      <c r="V13" s="177">
        <v>4.0999999999999996</v>
      </c>
      <c r="W13" s="177">
        <v>10.15</v>
      </c>
      <c r="X13" s="177">
        <v>36.26</v>
      </c>
      <c r="Y13" s="177">
        <v>0</v>
      </c>
      <c r="Z13">
        <v>0</v>
      </c>
      <c r="AA13" s="177">
        <v>6.47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68.400000000000006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159.69999999999999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66.81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282.97000000000003</v>
      </c>
      <c r="V14" s="177">
        <v>4.0999999999999996</v>
      </c>
      <c r="W14" s="177">
        <v>10.15</v>
      </c>
      <c r="X14" s="177">
        <v>36.26</v>
      </c>
      <c r="Y14" s="177">
        <v>0</v>
      </c>
      <c r="Z14">
        <v>0</v>
      </c>
      <c r="AA14" s="177">
        <v>6.47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68.400000000000006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159.69999999999999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66.81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4.0999999999999996</v>
      </c>
      <c r="W15" s="177">
        <v>10.15</v>
      </c>
      <c r="X15" s="177">
        <v>36.26</v>
      </c>
      <c r="Y15" s="177">
        <v>0</v>
      </c>
      <c r="Z15">
        <v>0</v>
      </c>
      <c r="AA15" s="177">
        <v>7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159.69999999999999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66.81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4.0999999999999996</v>
      </c>
      <c r="W16" s="177">
        <v>10.15</v>
      </c>
      <c r="X16" s="177">
        <v>36.26</v>
      </c>
      <c r="Y16" s="177">
        <v>0</v>
      </c>
      <c r="Z16">
        <v>0</v>
      </c>
      <c r="AA16" s="177">
        <v>7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159.69999999999999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66.81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4.0999999999999996</v>
      </c>
      <c r="W17" s="177">
        <v>10.15</v>
      </c>
      <c r="X17" s="177">
        <v>36.26</v>
      </c>
      <c r="Y17" s="177">
        <v>0</v>
      </c>
      <c r="Z17">
        <v>0</v>
      </c>
      <c r="AA17" s="177">
        <v>7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159.69999999999999</v>
      </c>
      <c r="L18" s="177">
        <v>63.12</v>
      </c>
      <c r="M18" s="177">
        <v>0</v>
      </c>
      <c r="N18" s="177">
        <v>29.03</v>
      </c>
      <c r="O18" s="177">
        <v>48.75</v>
      </c>
      <c r="P18" s="177">
        <v>66.81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282.97000000000003</v>
      </c>
      <c r="V18" s="177">
        <v>4.0999999999999996</v>
      </c>
      <c r="W18" s="177">
        <v>10.15</v>
      </c>
      <c r="X18" s="177">
        <v>36.26</v>
      </c>
      <c r="Y18" s="177">
        <v>0</v>
      </c>
      <c r="Z18">
        <v>0</v>
      </c>
      <c r="AA18" s="177">
        <v>7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159.69999999999999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66.81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4.0999999999999996</v>
      </c>
      <c r="W19" s="177">
        <v>10.15</v>
      </c>
      <c r="X19" s="177">
        <v>36.26</v>
      </c>
      <c r="Y19" s="177">
        <v>0</v>
      </c>
      <c r="Z19">
        <v>0</v>
      </c>
      <c r="AA19" s="177">
        <v>7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159.69999999999999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66.81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4.0999999999999996</v>
      </c>
      <c r="W20" s="177">
        <v>10.15</v>
      </c>
      <c r="X20" s="177">
        <v>36.26</v>
      </c>
      <c r="Y20" s="177">
        <v>0</v>
      </c>
      <c r="Z20">
        <v>0</v>
      </c>
      <c r="AA20" s="177">
        <v>7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159.69999999999999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64.75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4.0999999999999996</v>
      </c>
      <c r="W21" s="177">
        <v>10.15</v>
      </c>
      <c r="X21" s="177">
        <v>36.26</v>
      </c>
      <c r="Y21" s="177">
        <v>0</v>
      </c>
      <c r="Z21">
        <v>0</v>
      </c>
      <c r="AA21" s="177">
        <v>7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159.69999999999999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64.75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4.0999999999999996</v>
      </c>
      <c r="W22" s="177">
        <v>10.15</v>
      </c>
      <c r="X22" s="177">
        <v>36.26</v>
      </c>
      <c r="Y22" s="177">
        <v>0</v>
      </c>
      <c r="Z22">
        <v>0</v>
      </c>
      <c r="AA22" s="177">
        <v>7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159.69999999999999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64.75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4.0999999999999996</v>
      </c>
      <c r="W23" s="177">
        <v>10.15</v>
      </c>
      <c r="X23" s="177">
        <v>36.26</v>
      </c>
      <c r="Y23" s="177">
        <v>0</v>
      </c>
      <c r="Z23">
        <v>0</v>
      </c>
      <c r="AA23" s="177">
        <v>7.2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159.69999999999999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64.75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4.0999999999999996</v>
      </c>
      <c r="W24" s="177">
        <v>10.15</v>
      </c>
      <c r="X24" s="177">
        <v>36.26</v>
      </c>
      <c r="Y24" s="177">
        <v>0</v>
      </c>
      <c r="Z24">
        <v>0</v>
      </c>
      <c r="AA24" s="177">
        <v>7.2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159.69999999999999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64.75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3.96</v>
      </c>
      <c r="W25" s="177">
        <v>10.15</v>
      </c>
      <c r="X25" s="177">
        <v>36.26</v>
      </c>
      <c r="Y25" s="177">
        <v>0</v>
      </c>
      <c r="Z25">
        <v>0</v>
      </c>
      <c r="AA25" s="177">
        <v>7.2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159.69999999999999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64.75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3.96</v>
      </c>
      <c r="W26" s="177">
        <v>10.15</v>
      </c>
      <c r="X26" s="177">
        <v>36.26</v>
      </c>
      <c r="Y26" s="177">
        <v>0</v>
      </c>
      <c r="Z26">
        <v>0</v>
      </c>
      <c r="AA26" s="177">
        <v>7.2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81.069999999999993</v>
      </c>
      <c r="L27" s="177">
        <v>30.49</v>
      </c>
      <c r="M27" s="177">
        <v>0</v>
      </c>
      <c r="N27" s="177">
        <v>29.03</v>
      </c>
      <c r="O27" s="177">
        <v>48.75</v>
      </c>
      <c r="P27" s="177">
        <v>64.739999999999995</v>
      </c>
      <c r="Q27" s="177">
        <v>2.88</v>
      </c>
      <c r="R27" s="177">
        <v>10.42</v>
      </c>
      <c r="S27" s="177">
        <v>2.98</v>
      </c>
      <c r="T27" s="177">
        <v>0</v>
      </c>
      <c r="U27" s="177">
        <v>282.97000000000003</v>
      </c>
      <c r="V27" s="177">
        <v>3.96</v>
      </c>
      <c r="W27" s="177">
        <v>10.15</v>
      </c>
      <c r="X27" s="177">
        <v>36.26</v>
      </c>
      <c r="Y27" s="177">
        <v>0</v>
      </c>
      <c r="Z27">
        <v>0</v>
      </c>
      <c r="AA27" s="177">
        <v>7.18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50.63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12.74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78.849999999999994</v>
      </c>
      <c r="L28" s="177">
        <v>19.350000000000001</v>
      </c>
      <c r="M28" s="177">
        <v>0</v>
      </c>
      <c r="N28" s="177">
        <v>29.03</v>
      </c>
      <c r="O28" s="177">
        <v>48.75</v>
      </c>
      <c r="P28" s="177">
        <v>64.739999999999995</v>
      </c>
      <c r="Q28" s="177">
        <v>2.88</v>
      </c>
      <c r="R28" s="177">
        <v>10.42</v>
      </c>
      <c r="S28" s="177">
        <v>2.98</v>
      </c>
      <c r="T28" s="177">
        <v>0</v>
      </c>
      <c r="U28" s="177">
        <v>282.97000000000003</v>
      </c>
      <c r="V28" s="177">
        <v>3.96</v>
      </c>
      <c r="W28" s="177">
        <v>10.15</v>
      </c>
      <c r="X28" s="177">
        <v>36.26</v>
      </c>
      <c r="Y28" s="177">
        <v>0</v>
      </c>
      <c r="Z28">
        <v>0</v>
      </c>
      <c r="AA28" s="177">
        <v>7.18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17.75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78.7</v>
      </c>
      <c r="L29" s="177">
        <v>19.350000000000001</v>
      </c>
      <c r="M29" s="177">
        <v>0</v>
      </c>
      <c r="N29" s="177">
        <v>29.03</v>
      </c>
      <c r="O29" s="177">
        <v>48.75</v>
      </c>
      <c r="P29" s="177">
        <v>64.739999999999995</v>
      </c>
      <c r="Q29" s="177">
        <v>2.88</v>
      </c>
      <c r="R29" s="177">
        <v>5</v>
      </c>
      <c r="S29" s="177">
        <v>2.98</v>
      </c>
      <c r="T29" s="177">
        <v>0</v>
      </c>
      <c r="U29" s="177">
        <v>282.97000000000003</v>
      </c>
      <c r="V29" s="177">
        <v>4.46</v>
      </c>
      <c r="W29" s="177">
        <v>10.15</v>
      </c>
      <c r="X29" s="177">
        <v>36.26</v>
      </c>
      <c r="Y29" s="177">
        <v>0</v>
      </c>
      <c r="Z29">
        <v>0</v>
      </c>
      <c r="AA29" s="177">
        <v>7.18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9.68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78.7</v>
      </c>
      <c r="L30" s="177">
        <v>24.97</v>
      </c>
      <c r="M30" s="177">
        <v>0</v>
      </c>
      <c r="N30" s="177">
        <v>29.03</v>
      </c>
      <c r="O30" s="177">
        <v>48.75</v>
      </c>
      <c r="P30" s="177">
        <v>64.739999999999995</v>
      </c>
      <c r="Q30" s="177">
        <v>2.88</v>
      </c>
      <c r="R30" s="177">
        <v>4.84</v>
      </c>
      <c r="S30" s="177">
        <v>2.98</v>
      </c>
      <c r="T30" s="177">
        <v>0</v>
      </c>
      <c r="U30" s="177">
        <v>282.97000000000003</v>
      </c>
      <c r="V30" s="177">
        <v>4.46</v>
      </c>
      <c r="W30" s="177">
        <v>10.15</v>
      </c>
      <c r="X30" s="177">
        <v>36.26</v>
      </c>
      <c r="Y30" s="177">
        <v>0</v>
      </c>
      <c r="Z30">
        <v>0</v>
      </c>
      <c r="AA30" s="177">
        <v>7.18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9.68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78.72</v>
      </c>
      <c r="L31" s="177">
        <v>22.91</v>
      </c>
      <c r="M31" s="177">
        <v>0</v>
      </c>
      <c r="N31" s="177">
        <v>29.03</v>
      </c>
      <c r="O31" s="177">
        <v>48.75</v>
      </c>
      <c r="P31" s="177">
        <v>64.739999999999995</v>
      </c>
      <c r="Q31" s="177">
        <v>2.78</v>
      </c>
      <c r="R31" s="177">
        <v>4.84</v>
      </c>
      <c r="S31" s="177">
        <v>2.76</v>
      </c>
      <c r="T31" s="177">
        <v>0</v>
      </c>
      <c r="U31" s="177">
        <v>278.99</v>
      </c>
      <c r="V31" s="177">
        <v>4.46</v>
      </c>
      <c r="W31" s="177">
        <v>10.15</v>
      </c>
      <c r="X31" s="177">
        <v>36.26</v>
      </c>
      <c r="Y31" s="177">
        <v>0</v>
      </c>
      <c r="Z31">
        <v>0</v>
      </c>
      <c r="AA31" s="177">
        <v>7.2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32.9</v>
      </c>
      <c r="AQ31" s="177">
        <v>9.68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78.72</v>
      </c>
      <c r="L32" s="177">
        <v>22.91</v>
      </c>
      <c r="M32" s="177">
        <v>0</v>
      </c>
      <c r="N32" s="177">
        <v>29.03</v>
      </c>
      <c r="O32" s="177">
        <v>48.75</v>
      </c>
      <c r="P32" s="177">
        <v>64.739999999999995</v>
      </c>
      <c r="Q32" s="177">
        <v>2.78</v>
      </c>
      <c r="R32" s="177">
        <v>4.84</v>
      </c>
      <c r="S32" s="177">
        <v>2.76</v>
      </c>
      <c r="T32" s="177">
        <v>0</v>
      </c>
      <c r="U32" s="177">
        <v>278.99</v>
      </c>
      <c r="V32" s="177">
        <v>4.46</v>
      </c>
      <c r="W32" s="177">
        <v>10.15</v>
      </c>
      <c r="X32" s="177">
        <v>36.26</v>
      </c>
      <c r="Y32" s="177">
        <v>0</v>
      </c>
      <c r="Z32">
        <v>0</v>
      </c>
      <c r="AA32" s="177">
        <v>7.2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32.9</v>
      </c>
      <c r="AQ32" s="177">
        <v>9.68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78.7</v>
      </c>
      <c r="L33" s="177">
        <v>22.53</v>
      </c>
      <c r="M33" s="177">
        <v>0</v>
      </c>
      <c r="N33" s="177">
        <v>29.03</v>
      </c>
      <c r="O33" s="177">
        <v>48.75</v>
      </c>
      <c r="P33" s="177">
        <v>64.739999999999995</v>
      </c>
      <c r="Q33" s="177">
        <v>2.78</v>
      </c>
      <c r="R33" s="177">
        <v>5</v>
      </c>
      <c r="S33" s="177">
        <v>2.75</v>
      </c>
      <c r="T33" s="177">
        <v>0</v>
      </c>
      <c r="U33" s="177">
        <v>278.99</v>
      </c>
      <c r="V33" s="177">
        <v>4.46</v>
      </c>
      <c r="W33" s="177">
        <v>10.15</v>
      </c>
      <c r="X33" s="177">
        <v>36.26</v>
      </c>
      <c r="Y33" s="177">
        <v>0</v>
      </c>
      <c r="Z33">
        <v>0</v>
      </c>
      <c r="AA33" s="177">
        <v>7.2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32.9</v>
      </c>
      <c r="AQ33" s="177">
        <v>9.68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78.7</v>
      </c>
      <c r="L34" s="177">
        <v>22.53</v>
      </c>
      <c r="M34" s="177">
        <v>0</v>
      </c>
      <c r="N34" s="177">
        <v>29.03</v>
      </c>
      <c r="O34" s="177">
        <v>48.75</v>
      </c>
      <c r="P34" s="177">
        <v>64.739999999999995</v>
      </c>
      <c r="Q34" s="177">
        <v>2.78</v>
      </c>
      <c r="R34" s="177">
        <v>5</v>
      </c>
      <c r="S34" s="177">
        <v>2.75</v>
      </c>
      <c r="T34" s="177">
        <v>0</v>
      </c>
      <c r="U34" s="177">
        <v>278.99</v>
      </c>
      <c r="V34" s="177">
        <v>4.46</v>
      </c>
      <c r="W34" s="177">
        <v>10.15</v>
      </c>
      <c r="X34" s="177">
        <v>36.26</v>
      </c>
      <c r="Y34" s="177">
        <v>0</v>
      </c>
      <c r="Z34">
        <v>0</v>
      </c>
      <c r="AA34" s="177">
        <v>7.2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32.9</v>
      </c>
      <c r="AQ34" s="177">
        <v>9.68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78.72</v>
      </c>
      <c r="L35" s="177">
        <v>22.91</v>
      </c>
      <c r="M35" s="177">
        <v>0</v>
      </c>
      <c r="N35" s="177">
        <v>29.03</v>
      </c>
      <c r="O35" s="177">
        <v>48.75</v>
      </c>
      <c r="P35" s="177">
        <v>64.739999999999995</v>
      </c>
      <c r="Q35" s="177">
        <v>2.88</v>
      </c>
      <c r="R35" s="177">
        <v>5</v>
      </c>
      <c r="S35" s="177">
        <v>3.01</v>
      </c>
      <c r="T35" s="177">
        <v>0</v>
      </c>
      <c r="U35" s="177">
        <v>278.99</v>
      </c>
      <c r="V35" s="177">
        <v>4.46</v>
      </c>
      <c r="W35" s="177">
        <v>10.15</v>
      </c>
      <c r="X35" s="177">
        <v>36.26</v>
      </c>
      <c r="Y35" s="177">
        <v>0</v>
      </c>
      <c r="Z35">
        <v>0</v>
      </c>
      <c r="AA35" s="177">
        <v>7.2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32.9</v>
      </c>
      <c r="AQ35" s="177">
        <v>9.68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78.72</v>
      </c>
      <c r="L36" s="177">
        <v>22.91</v>
      </c>
      <c r="M36" s="177">
        <v>0</v>
      </c>
      <c r="N36" s="177">
        <v>29.03</v>
      </c>
      <c r="O36" s="177">
        <v>48.75</v>
      </c>
      <c r="P36" s="177">
        <v>64.739999999999995</v>
      </c>
      <c r="Q36" s="177">
        <v>2.88</v>
      </c>
      <c r="R36" s="177">
        <v>5</v>
      </c>
      <c r="S36" s="177">
        <v>3.01</v>
      </c>
      <c r="T36" s="177">
        <v>0</v>
      </c>
      <c r="U36" s="177">
        <v>278.99</v>
      </c>
      <c r="V36" s="177">
        <v>4.46</v>
      </c>
      <c r="W36" s="177">
        <v>10.15</v>
      </c>
      <c r="X36" s="177">
        <v>36.26</v>
      </c>
      <c r="Y36" s="177">
        <v>0</v>
      </c>
      <c r="Z36">
        <v>0</v>
      </c>
      <c r="AA36" s="177">
        <v>7.2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32.9</v>
      </c>
      <c r="AQ36" s="177">
        <v>9.68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79.95</v>
      </c>
      <c r="L37" s="177">
        <v>22.91</v>
      </c>
      <c r="M37" s="177">
        <v>0</v>
      </c>
      <c r="N37" s="177">
        <v>29.03</v>
      </c>
      <c r="O37" s="177">
        <v>48.75</v>
      </c>
      <c r="P37" s="177">
        <v>64.739999999999995</v>
      </c>
      <c r="Q37" s="177">
        <v>2.91</v>
      </c>
      <c r="R37" s="177">
        <v>5</v>
      </c>
      <c r="S37" s="177">
        <v>3.44</v>
      </c>
      <c r="T37" s="177">
        <v>0</v>
      </c>
      <c r="U37" s="177">
        <v>278.99</v>
      </c>
      <c r="V37" s="177">
        <v>4.46</v>
      </c>
      <c r="W37" s="177">
        <v>10.15</v>
      </c>
      <c r="X37" s="177">
        <v>37.47</v>
      </c>
      <c r="Y37" s="177">
        <v>0</v>
      </c>
      <c r="Z37">
        <v>0</v>
      </c>
      <c r="AA37" s="177">
        <v>7.2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32.14</v>
      </c>
      <c r="AQ37" s="177">
        <v>9.68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79.95</v>
      </c>
      <c r="L38" s="177">
        <v>22.91</v>
      </c>
      <c r="M38" s="177">
        <v>0</v>
      </c>
      <c r="N38" s="177">
        <v>29.03</v>
      </c>
      <c r="O38" s="177">
        <v>48.75</v>
      </c>
      <c r="P38" s="177">
        <v>64.739999999999995</v>
      </c>
      <c r="Q38" s="177">
        <v>2.91</v>
      </c>
      <c r="R38" s="177">
        <v>5</v>
      </c>
      <c r="S38" s="177">
        <v>3.44</v>
      </c>
      <c r="T38" s="177">
        <v>0</v>
      </c>
      <c r="U38" s="177">
        <v>278.99</v>
      </c>
      <c r="V38" s="177">
        <v>4.46</v>
      </c>
      <c r="W38" s="177">
        <v>10.15</v>
      </c>
      <c r="X38" s="177">
        <v>37.47</v>
      </c>
      <c r="Y38" s="177">
        <v>0</v>
      </c>
      <c r="Z38">
        <v>0</v>
      </c>
      <c r="AA38" s="177">
        <v>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32.14</v>
      </c>
      <c r="AQ38" s="177">
        <v>9.68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80.14</v>
      </c>
      <c r="L39" s="177">
        <v>25.19</v>
      </c>
      <c r="M39" s="177">
        <v>0</v>
      </c>
      <c r="N39" s="177">
        <v>29.03</v>
      </c>
      <c r="O39" s="177">
        <v>48.75</v>
      </c>
      <c r="P39" s="177">
        <v>64.739999999999995</v>
      </c>
      <c r="Q39" s="177">
        <v>2.91</v>
      </c>
      <c r="R39" s="177">
        <v>5</v>
      </c>
      <c r="S39" s="177">
        <v>3.49</v>
      </c>
      <c r="T39" s="177">
        <v>0</v>
      </c>
      <c r="U39" s="177">
        <v>282.97000000000003</v>
      </c>
      <c r="V39" s="177">
        <v>4.46</v>
      </c>
      <c r="W39" s="177">
        <v>10.15</v>
      </c>
      <c r="X39" s="177">
        <v>36.26</v>
      </c>
      <c r="Y39" s="177">
        <v>0</v>
      </c>
      <c r="Z39">
        <v>0</v>
      </c>
      <c r="AA39" s="177">
        <v>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68.400000000000006</v>
      </c>
      <c r="AQ39" s="177">
        <v>9.68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80.14</v>
      </c>
      <c r="L40" s="177">
        <v>25.19</v>
      </c>
      <c r="M40" s="177">
        <v>0</v>
      </c>
      <c r="N40" s="177">
        <v>29.03</v>
      </c>
      <c r="O40" s="177">
        <v>48.75</v>
      </c>
      <c r="P40" s="177">
        <v>64.739999999999995</v>
      </c>
      <c r="Q40" s="177">
        <v>2.91</v>
      </c>
      <c r="R40" s="177">
        <v>5</v>
      </c>
      <c r="S40" s="177">
        <v>3.49</v>
      </c>
      <c r="T40" s="177">
        <v>0</v>
      </c>
      <c r="U40" s="177">
        <v>282.97000000000003</v>
      </c>
      <c r="V40" s="177">
        <v>4.46</v>
      </c>
      <c r="W40" s="177">
        <v>10.15</v>
      </c>
      <c r="X40" s="177">
        <v>36.26</v>
      </c>
      <c r="Y40" s="177">
        <v>0</v>
      </c>
      <c r="Z40">
        <v>0</v>
      </c>
      <c r="AA40" s="177">
        <v>7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68.400000000000006</v>
      </c>
      <c r="AQ40" s="177">
        <v>9.68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80.13</v>
      </c>
      <c r="L41" s="177">
        <v>25.19</v>
      </c>
      <c r="M41" s="177">
        <v>0</v>
      </c>
      <c r="N41" s="177">
        <v>29.03</v>
      </c>
      <c r="O41" s="177">
        <v>48.75</v>
      </c>
      <c r="P41" s="177">
        <v>66.81</v>
      </c>
      <c r="Q41" s="177">
        <v>2.91</v>
      </c>
      <c r="R41" s="177">
        <v>5.54</v>
      </c>
      <c r="S41" s="177">
        <v>3.49</v>
      </c>
      <c r="T41" s="177">
        <v>0</v>
      </c>
      <c r="U41" s="177">
        <v>282.97000000000003</v>
      </c>
      <c r="V41" s="177">
        <v>4.46</v>
      </c>
      <c r="W41" s="177">
        <v>10.15</v>
      </c>
      <c r="X41" s="177">
        <v>36.26</v>
      </c>
      <c r="Y41" s="177">
        <v>0</v>
      </c>
      <c r="Z41">
        <v>0</v>
      </c>
      <c r="AA41" s="177">
        <v>7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68.400000000000006</v>
      </c>
      <c r="AQ41" s="177">
        <v>9.68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80.13</v>
      </c>
      <c r="L42" s="177">
        <v>25.19</v>
      </c>
      <c r="M42" s="177">
        <v>0</v>
      </c>
      <c r="N42" s="177">
        <v>29.03</v>
      </c>
      <c r="O42" s="177">
        <v>48.75</v>
      </c>
      <c r="P42" s="177">
        <v>66.81</v>
      </c>
      <c r="Q42" s="177">
        <v>2.91</v>
      </c>
      <c r="R42" s="177">
        <v>5.54</v>
      </c>
      <c r="S42" s="177">
        <v>3.49</v>
      </c>
      <c r="T42" s="177">
        <v>0</v>
      </c>
      <c r="U42" s="177">
        <v>282.97000000000003</v>
      </c>
      <c r="V42" s="177">
        <v>4.46</v>
      </c>
      <c r="W42" s="177">
        <v>10.15</v>
      </c>
      <c r="X42" s="177">
        <v>36.26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68.400000000000006</v>
      </c>
      <c r="AQ42" s="177">
        <v>9.68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80.13</v>
      </c>
      <c r="L43" s="177">
        <v>25.19</v>
      </c>
      <c r="M43" s="177">
        <v>0</v>
      </c>
      <c r="N43" s="177">
        <v>29.03</v>
      </c>
      <c r="O43" s="177">
        <v>48.75</v>
      </c>
      <c r="P43" s="177">
        <v>66.81</v>
      </c>
      <c r="Q43" s="177">
        <v>2.91</v>
      </c>
      <c r="R43" s="177">
        <v>5.54</v>
      </c>
      <c r="S43" s="177">
        <v>3.49</v>
      </c>
      <c r="T43" s="177">
        <v>0</v>
      </c>
      <c r="U43" s="177">
        <v>282.97000000000003</v>
      </c>
      <c r="V43" s="177">
        <v>4.46</v>
      </c>
      <c r="W43" s="177">
        <v>10.15</v>
      </c>
      <c r="X43" s="177">
        <v>36.26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68.400000000000006</v>
      </c>
      <c r="AQ43" s="177">
        <v>9.68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80.13</v>
      </c>
      <c r="L44" s="177">
        <v>25.19</v>
      </c>
      <c r="M44" s="177">
        <v>0</v>
      </c>
      <c r="N44" s="177">
        <v>29.03</v>
      </c>
      <c r="O44" s="177">
        <v>48.75</v>
      </c>
      <c r="P44" s="177">
        <v>66.81</v>
      </c>
      <c r="Q44" s="177">
        <v>2.91</v>
      </c>
      <c r="R44" s="177">
        <v>5.54</v>
      </c>
      <c r="S44" s="177">
        <v>3.49</v>
      </c>
      <c r="T44" s="177">
        <v>0</v>
      </c>
      <c r="U44" s="177">
        <v>282.97000000000003</v>
      </c>
      <c r="V44" s="177">
        <v>4.46</v>
      </c>
      <c r="W44" s="177">
        <v>10.15</v>
      </c>
      <c r="X44" s="177">
        <v>36.26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68.400000000000006</v>
      </c>
      <c r="AQ44" s="177">
        <v>9.68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80.13</v>
      </c>
      <c r="L45" s="177">
        <v>25.19</v>
      </c>
      <c r="M45" s="177">
        <v>0</v>
      </c>
      <c r="N45" s="177">
        <v>29.03</v>
      </c>
      <c r="O45" s="177">
        <v>48.75</v>
      </c>
      <c r="P45" s="177">
        <v>66.81</v>
      </c>
      <c r="Q45" s="177">
        <v>2.91</v>
      </c>
      <c r="R45" s="177">
        <v>4.84</v>
      </c>
      <c r="S45" s="177">
        <v>3.44</v>
      </c>
      <c r="T45" s="177">
        <v>0</v>
      </c>
      <c r="U45" s="177">
        <v>282.97000000000003</v>
      </c>
      <c r="V45" s="177">
        <v>4.46</v>
      </c>
      <c r="W45" s="177">
        <v>10.15</v>
      </c>
      <c r="X45" s="177">
        <v>36.26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68.400000000000006</v>
      </c>
      <c r="AQ45" s="177">
        <v>9.68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80.13</v>
      </c>
      <c r="L46" s="177">
        <v>25.19</v>
      </c>
      <c r="M46" s="177">
        <v>0</v>
      </c>
      <c r="N46" s="177">
        <v>29.03</v>
      </c>
      <c r="O46" s="177">
        <v>48.75</v>
      </c>
      <c r="P46" s="177">
        <v>66.81</v>
      </c>
      <c r="Q46" s="177">
        <v>2.91</v>
      </c>
      <c r="R46" s="177">
        <v>4.84</v>
      </c>
      <c r="S46" s="177">
        <v>3.44</v>
      </c>
      <c r="T46" s="177">
        <v>0</v>
      </c>
      <c r="U46" s="177">
        <v>282.97000000000003</v>
      </c>
      <c r="V46" s="177">
        <v>4.46</v>
      </c>
      <c r="W46" s="177">
        <v>10.15</v>
      </c>
      <c r="X46" s="177">
        <v>36.26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67.52</v>
      </c>
      <c r="AQ46" s="177">
        <v>9.68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80.040000000000006</v>
      </c>
      <c r="L47" s="177">
        <v>25.19</v>
      </c>
      <c r="M47" s="177">
        <v>0</v>
      </c>
      <c r="N47" s="177">
        <v>29.03</v>
      </c>
      <c r="O47" s="177">
        <v>48.75</v>
      </c>
      <c r="P47" s="177">
        <v>66.81</v>
      </c>
      <c r="Q47" s="177">
        <v>2.91</v>
      </c>
      <c r="R47" s="177">
        <v>4.84</v>
      </c>
      <c r="S47" s="177">
        <v>3.44</v>
      </c>
      <c r="T47" s="177">
        <v>0</v>
      </c>
      <c r="U47" s="177">
        <v>282.97000000000003</v>
      </c>
      <c r="V47" s="177">
        <v>4.46</v>
      </c>
      <c r="W47" s="177">
        <v>9.6999999999999993</v>
      </c>
      <c r="X47" s="177">
        <v>36.26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50.12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68.400000000000006</v>
      </c>
      <c r="AQ47" s="177">
        <v>9.68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80.040000000000006</v>
      </c>
      <c r="L48" s="177">
        <v>25.19</v>
      </c>
      <c r="M48" s="177">
        <v>0</v>
      </c>
      <c r="N48" s="177">
        <v>29.03</v>
      </c>
      <c r="O48" s="177">
        <v>48.75</v>
      </c>
      <c r="P48" s="177">
        <v>66.81</v>
      </c>
      <c r="Q48" s="177">
        <v>2.91</v>
      </c>
      <c r="R48" s="177">
        <v>4.84</v>
      </c>
      <c r="S48" s="177">
        <v>3.44</v>
      </c>
      <c r="T48" s="177">
        <v>0</v>
      </c>
      <c r="U48" s="177">
        <v>282.97000000000003</v>
      </c>
      <c r="V48" s="177">
        <v>4.46</v>
      </c>
      <c r="W48" s="177">
        <v>9.6999999999999993</v>
      </c>
      <c r="X48" s="177">
        <v>36.26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50.12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68.400000000000006</v>
      </c>
      <c r="AQ48" s="177">
        <v>9.68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80.13</v>
      </c>
      <c r="L49" s="177">
        <v>25.19</v>
      </c>
      <c r="M49" s="177">
        <v>0</v>
      </c>
      <c r="N49" s="177">
        <v>29.03</v>
      </c>
      <c r="O49" s="177">
        <v>48.75</v>
      </c>
      <c r="P49" s="177">
        <v>66.81</v>
      </c>
      <c r="Q49" s="177">
        <v>2.91</v>
      </c>
      <c r="R49" s="177">
        <v>4.84</v>
      </c>
      <c r="S49" s="177">
        <v>3.51</v>
      </c>
      <c r="T49" s="177">
        <v>0</v>
      </c>
      <c r="U49" s="177">
        <v>282.97000000000003</v>
      </c>
      <c r="V49" s="177">
        <v>4.46</v>
      </c>
      <c r="W49" s="177">
        <v>9.6999999999999993</v>
      </c>
      <c r="X49" s="177">
        <v>36.26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50.12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68.400000000000006</v>
      </c>
      <c r="AQ49" s="177">
        <v>9.68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80.13</v>
      </c>
      <c r="L50" s="177">
        <v>19.350000000000001</v>
      </c>
      <c r="M50" s="177">
        <v>0</v>
      </c>
      <c r="N50" s="177">
        <v>29.03</v>
      </c>
      <c r="O50" s="177">
        <v>48.75</v>
      </c>
      <c r="P50" s="177">
        <v>66.81</v>
      </c>
      <c r="Q50" s="177">
        <v>2.91</v>
      </c>
      <c r="R50" s="177">
        <v>4.84</v>
      </c>
      <c r="S50" s="177">
        <v>3.53</v>
      </c>
      <c r="T50" s="177">
        <v>0</v>
      </c>
      <c r="U50" s="177">
        <v>282.97000000000003</v>
      </c>
      <c r="V50" s="177">
        <v>4.46</v>
      </c>
      <c r="W50" s="177">
        <v>9.6999999999999993</v>
      </c>
      <c r="X50" s="177">
        <v>36.26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50.12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68.400000000000006</v>
      </c>
      <c r="AQ50" s="177">
        <v>9.68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80.819999999999993</v>
      </c>
      <c r="L51" s="177">
        <v>21.29</v>
      </c>
      <c r="M51" s="177">
        <v>0</v>
      </c>
      <c r="N51" s="177">
        <v>29.03</v>
      </c>
      <c r="O51" s="177">
        <v>48.75</v>
      </c>
      <c r="P51" s="177">
        <v>66.81</v>
      </c>
      <c r="Q51" s="177">
        <v>2.92</v>
      </c>
      <c r="R51" s="177">
        <v>4.68</v>
      </c>
      <c r="S51" s="177">
        <v>3.56</v>
      </c>
      <c r="T51" s="177">
        <v>0</v>
      </c>
      <c r="U51" s="177">
        <v>282.97000000000003</v>
      </c>
      <c r="V51" s="177">
        <v>4.46</v>
      </c>
      <c r="W51" s="177">
        <v>9.5</v>
      </c>
      <c r="X51" s="177">
        <v>32.659999999999997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50.12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9.42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80.819999999999993</v>
      </c>
      <c r="L52" s="177">
        <v>21.29</v>
      </c>
      <c r="M52" s="177">
        <v>0</v>
      </c>
      <c r="N52" s="177">
        <v>29.03</v>
      </c>
      <c r="O52" s="177">
        <v>48.75</v>
      </c>
      <c r="P52" s="177">
        <v>66.81</v>
      </c>
      <c r="Q52" s="177">
        <v>2.92</v>
      </c>
      <c r="R52" s="177">
        <v>4.68</v>
      </c>
      <c r="S52" s="177">
        <v>3.57</v>
      </c>
      <c r="T52" s="177">
        <v>0</v>
      </c>
      <c r="U52" s="177">
        <v>282.97000000000003</v>
      </c>
      <c r="V52" s="177">
        <v>4.46</v>
      </c>
      <c r="W52" s="177">
        <v>11.02</v>
      </c>
      <c r="X52" s="177">
        <v>36.26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50.12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9.42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80.819999999999993</v>
      </c>
      <c r="L53" s="177">
        <v>21.29</v>
      </c>
      <c r="M53" s="177">
        <v>0</v>
      </c>
      <c r="N53" s="177">
        <v>29.03</v>
      </c>
      <c r="O53" s="177">
        <v>48.75</v>
      </c>
      <c r="P53" s="177">
        <v>66.81</v>
      </c>
      <c r="Q53" s="177">
        <v>2.92</v>
      </c>
      <c r="R53" s="177">
        <v>4.68</v>
      </c>
      <c r="S53" s="177">
        <v>3.57</v>
      </c>
      <c r="T53" s="177">
        <v>0</v>
      </c>
      <c r="U53" s="177">
        <v>281.27999999999997</v>
      </c>
      <c r="V53" s="177">
        <v>4.46</v>
      </c>
      <c r="W53" s="177">
        <v>11.02</v>
      </c>
      <c r="X53" s="177">
        <v>36.26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50.12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68.400000000000006</v>
      </c>
      <c r="AQ53" s="177">
        <v>9.41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80.819999999999993</v>
      </c>
      <c r="L54" s="177">
        <v>21.29</v>
      </c>
      <c r="M54" s="177">
        <v>0</v>
      </c>
      <c r="N54" s="177">
        <v>29.03</v>
      </c>
      <c r="O54" s="177">
        <v>48.75</v>
      </c>
      <c r="P54" s="177">
        <v>66.81</v>
      </c>
      <c r="Q54" s="177">
        <v>1.94</v>
      </c>
      <c r="R54" s="177">
        <v>5.81</v>
      </c>
      <c r="S54" s="177">
        <v>3.47</v>
      </c>
      <c r="T54" s="177">
        <v>0</v>
      </c>
      <c r="U54" s="177">
        <v>281.27999999999997</v>
      </c>
      <c r="V54" s="177">
        <v>4.46</v>
      </c>
      <c r="W54" s="177">
        <v>11.02</v>
      </c>
      <c r="X54" s="177">
        <v>36.26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50.12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68.400000000000006</v>
      </c>
      <c r="AQ54" s="177">
        <v>9.41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80.819999999999993</v>
      </c>
      <c r="L55" s="177">
        <v>21.83</v>
      </c>
      <c r="M55" s="177">
        <v>0</v>
      </c>
      <c r="N55" s="177">
        <v>29.03</v>
      </c>
      <c r="O55" s="177">
        <v>48.75</v>
      </c>
      <c r="P55" s="177">
        <v>66.81</v>
      </c>
      <c r="Q55" s="177">
        <v>1.94</v>
      </c>
      <c r="R55" s="177">
        <v>5.81</v>
      </c>
      <c r="S55" s="177">
        <v>3.47</v>
      </c>
      <c r="T55" s="177">
        <v>0</v>
      </c>
      <c r="U55" s="177">
        <v>281.27999999999997</v>
      </c>
      <c r="V55" s="177">
        <v>4.46</v>
      </c>
      <c r="W55" s="177">
        <v>11.02</v>
      </c>
      <c r="X55" s="177">
        <v>36.26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50.12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9.3699999999999992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80.819999999999993</v>
      </c>
      <c r="L56" s="177">
        <v>21.71</v>
      </c>
      <c r="M56" s="177">
        <v>0</v>
      </c>
      <c r="N56" s="177">
        <v>29.03</v>
      </c>
      <c r="O56" s="177">
        <v>48.75</v>
      </c>
      <c r="P56" s="177">
        <v>66.81</v>
      </c>
      <c r="Q56" s="177">
        <v>1.94</v>
      </c>
      <c r="R56" s="177">
        <v>5.81</v>
      </c>
      <c r="S56" s="177">
        <v>3.47</v>
      </c>
      <c r="T56" s="177">
        <v>0</v>
      </c>
      <c r="U56" s="177">
        <v>281.27999999999997</v>
      </c>
      <c r="V56" s="177">
        <v>4.46</v>
      </c>
      <c r="W56" s="177">
        <v>11.02</v>
      </c>
      <c r="X56" s="177">
        <v>36.26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50.12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9.3699999999999992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80.819999999999993</v>
      </c>
      <c r="L57" s="177">
        <v>33.869999999999997</v>
      </c>
      <c r="M57" s="177">
        <v>0</v>
      </c>
      <c r="N57" s="177">
        <v>29.03</v>
      </c>
      <c r="O57" s="177">
        <v>48.75</v>
      </c>
      <c r="P57" s="177">
        <v>66.81</v>
      </c>
      <c r="Q57" s="177">
        <v>1.94</v>
      </c>
      <c r="R57" s="177">
        <v>10.42</v>
      </c>
      <c r="S57" s="177">
        <v>3.47</v>
      </c>
      <c r="T57" s="177">
        <v>0</v>
      </c>
      <c r="U57" s="177">
        <v>281.27999999999997</v>
      </c>
      <c r="V57" s="177">
        <v>4.46</v>
      </c>
      <c r="W57" s="177">
        <v>11.02</v>
      </c>
      <c r="X57" s="177">
        <v>36.26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42.59</v>
      </c>
      <c r="AF57" s="177">
        <v>0</v>
      </c>
      <c r="AG57" s="177">
        <v>0</v>
      </c>
      <c r="AH57" s="177">
        <v>0</v>
      </c>
      <c r="AI57" s="177">
        <v>50.12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22.17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78.38</v>
      </c>
      <c r="L58" s="177">
        <v>43.55</v>
      </c>
      <c r="M58" s="177">
        <v>0</v>
      </c>
      <c r="N58" s="177">
        <v>29.03</v>
      </c>
      <c r="O58" s="177">
        <v>48.75</v>
      </c>
      <c r="P58" s="177">
        <v>66.81</v>
      </c>
      <c r="Q58" s="177">
        <v>1.94</v>
      </c>
      <c r="R58" s="177">
        <v>10.42</v>
      </c>
      <c r="S58" s="177">
        <v>3.47</v>
      </c>
      <c r="T58" s="177">
        <v>0</v>
      </c>
      <c r="U58" s="177">
        <v>281.27999999999997</v>
      </c>
      <c r="V58" s="177">
        <v>4.46</v>
      </c>
      <c r="W58" s="177">
        <v>11.02</v>
      </c>
      <c r="X58" s="177">
        <v>36.26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42.59</v>
      </c>
      <c r="AF58" s="177">
        <v>0</v>
      </c>
      <c r="AG58" s="177">
        <v>0</v>
      </c>
      <c r="AH58" s="177">
        <v>0</v>
      </c>
      <c r="AI58" s="177">
        <v>50.12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22.17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78.38</v>
      </c>
      <c r="L59" s="177">
        <v>20.32</v>
      </c>
      <c r="M59" s="177">
        <v>0</v>
      </c>
      <c r="N59" s="177">
        <v>29.03</v>
      </c>
      <c r="O59" s="177">
        <v>48.75</v>
      </c>
      <c r="P59" s="177">
        <v>66.81</v>
      </c>
      <c r="Q59" s="177">
        <v>1.94</v>
      </c>
      <c r="R59" s="177">
        <v>10.42</v>
      </c>
      <c r="S59" s="177">
        <v>3.47</v>
      </c>
      <c r="T59" s="177">
        <v>0</v>
      </c>
      <c r="U59" s="177">
        <v>281.27999999999997</v>
      </c>
      <c r="V59" s="177">
        <v>4.46</v>
      </c>
      <c r="W59" s="177">
        <v>11.02</v>
      </c>
      <c r="X59" s="177">
        <v>36.26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50.12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78.38</v>
      </c>
      <c r="L60" s="177">
        <v>33.869999999999997</v>
      </c>
      <c r="M60" s="177">
        <v>0</v>
      </c>
      <c r="N60" s="177">
        <v>29.03</v>
      </c>
      <c r="O60" s="177">
        <v>48.75</v>
      </c>
      <c r="P60" s="177">
        <v>66.81</v>
      </c>
      <c r="Q60" s="177">
        <v>1.94</v>
      </c>
      <c r="R60" s="177">
        <v>10.42</v>
      </c>
      <c r="S60" s="177">
        <v>3.47</v>
      </c>
      <c r="T60" s="177">
        <v>0</v>
      </c>
      <c r="U60" s="177">
        <v>281.27999999999997</v>
      </c>
      <c r="V60" s="177">
        <v>4.46</v>
      </c>
      <c r="W60" s="177">
        <v>11.02</v>
      </c>
      <c r="X60" s="177">
        <v>36.26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50.12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78.38</v>
      </c>
      <c r="L61" s="177">
        <v>53.22</v>
      </c>
      <c r="M61" s="177">
        <v>0</v>
      </c>
      <c r="N61" s="177">
        <v>29.03</v>
      </c>
      <c r="O61" s="177">
        <v>48.75</v>
      </c>
      <c r="P61" s="177">
        <v>66.81</v>
      </c>
      <c r="Q61" s="177">
        <v>1.94</v>
      </c>
      <c r="R61" s="177">
        <v>10.42</v>
      </c>
      <c r="S61" s="177">
        <v>3.47</v>
      </c>
      <c r="T61" s="177">
        <v>0</v>
      </c>
      <c r="U61" s="177">
        <v>282.87</v>
      </c>
      <c r="V61" s="177">
        <v>4.46</v>
      </c>
      <c r="W61" s="177">
        <v>11.02</v>
      </c>
      <c r="X61" s="177">
        <v>36.26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50.12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78.38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66.81</v>
      </c>
      <c r="Q62" s="177">
        <v>5.36</v>
      </c>
      <c r="R62" s="177">
        <v>10.42</v>
      </c>
      <c r="S62" s="177">
        <v>3.57</v>
      </c>
      <c r="T62" s="177">
        <v>0</v>
      </c>
      <c r="U62" s="177">
        <v>282.97000000000003</v>
      </c>
      <c r="V62" s="177">
        <v>4.46</v>
      </c>
      <c r="W62" s="177">
        <v>11.02</v>
      </c>
      <c r="X62" s="177">
        <v>36.26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47.54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116.12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66.81</v>
      </c>
      <c r="Q63" s="177">
        <v>5.36</v>
      </c>
      <c r="R63" s="177">
        <v>10.42</v>
      </c>
      <c r="S63" s="177">
        <v>3.57</v>
      </c>
      <c r="T63" s="177">
        <v>0</v>
      </c>
      <c r="U63" s="177">
        <v>282.97000000000003</v>
      </c>
      <c r="V63" s="177">
        <v>4.46</v>
      </c>
      <c r="W63" s="177">
        <v>11.02</v>
      </c>
      <c r="X63" s="177">
        <v>36.26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47.54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116.12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66.81</v>
      </c>
      <c r="Q64" s="177">
        <v>5.36</v>
      </c>
      <c r="R64" s="177">
        <v>10.42</v>
      </c>
      <c r="S64" s="177">
        <v>3.57</v>
      </c>
      <c r="T64" s="177">
        <v>0</v>
      </c>
      <c r="U64" s="177">
        <v>282.97000000000003</v>
      </c>
      <c r="V64" s="177">
        <v>4.46</v>
      </c>
      <c r="W64" s="177">
        <v>11.02</v>
      </c>
      <c r="X64" s="177">
        <v>36.26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47.54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116.12</v>
      </c>
      <c r="L65" s="177">
        <v>63.12</v>
      </c>
      <c r="M65" s="177">
        <v>0</v>
      </c>
      <c r="N65" s="177">
        <v>29.03</v>
      </c>
      <c r="O65" s="177">
        <v>48.75</v>
      </c>
      <c r="P65" s="177">
        <v>66.81</v>
      </c>
      <c r="Q65" s="177">
        <v>5.36</v>
      </c>
      <c r="R65" s="177">
        <v>10.42</v>
      </c>
      <c r="S65" s="177">
        <v>3.57</v>
      </c>
      <c r="T65" s="177">
        <v>0</v>
      </c>
      <c r="U65" s="177">
        <v>282.97000000000003</v>
      </c>
      <c r="V65" s="177">
        <v>4.46</v>
      </c>
      <c r="W65" s="177">
        <v>11.02</v>
      </c>
      <c r="X65" s="177">
        <v>36.26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47.54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116.12</v>
      </c>
      <c r="L66" s="177">
        <v>63.12</v>
      </c>
      <c r="M66" s="177">
        <v>0</v>
      </c>
      <c r="N66" s="177">
        <v>29.03</v>
      </c>
      <c r="O66" s="177">
        <v>48.75</v>
      </c>
      <c r="P66" s="177">
        <v>66.81</v>
      </c>
      <c r="Q66" s="177">
        <v>5.36</v>
      </c>
      <c r="R66" s="177">
        <v>10.42</v>
      </c>
      <c r="S66" s="177">
        <v>3.57</v>
      </c>
      <c r="T66" s="177">
        <v>0</v>
      </c>
      <c r="U66" s="177">
        <v>282.97000000000003</v>
      </c>
      <c r="V66" s="177">
        <v>4.46</v>
      </c>
      <c r="W66" s="177">
        <v>11.02</v>
      </c>
      <c r="X66" s="177">
        <v>36.26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47.91</v>
      </c>
      <c r="AF66" s="177">
        <v>0</v>
      </c>
      <c r="AG66" s="177">
        <v>0</v>
      </c>
      <c r="AH66" s="177">
        <v>0</v>
      </c>
      <c r="AI66" s="177">
        <v>47.54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135.47999999999999</v>
      </c>
      <c r="L67" s="177">
        <v>63.12</v>
      </c>
      <c r="M67" s="177">
        <v>0</v>
      </c>
      <c r="N67" s="177">
        <v>29.03</v>
      </c>
      <c r="O67" s="177">
        <v>48.75</v>
      </c>
      <c r="P67" s="177">
        <v>66.81</v>
      </c>
      <c r="Q67" s="177">
        <v>5.15</v>
      </c>
      <c r="R67" s="177">
        <v>10.42</v>
      </c>
      <c r="S67" s="177">
        <v>3.57</v>
      </c>
      <c r="T67" s="177">
        <v>0</v>
      </c>
      <c r="U67" s="177">
        <v>282.97000000000003</v>
      </c>
      <c r="V67" s="177">
        <v>4.46</v>
      </c>
      <c r="W67" s="177">
        <v>10.25</v>
      </c>
      <c r="X67" s="177">
        <v>36.26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47.91</v>
      </c>
      <c r="AF67" s="177">
        <v>0</v>
      </c>
      <c r="AG67" s="177">
        <v>0</v>
      </c>
      <c r="AH67" s="177">
        <v>0</v>
      </c>
      <c r="AI67" s="177">
        <v>47.54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135.47999999999999</v>
      </c>
      <c r="L68" s="177">
        <v>63.12</v>
      </c>
      <c r="M68" s="177">
        <v>0</v>
      </c>
      <c r="N68" s="177">
        <v>29.03</v>
      </c>
      <c r="O68" s="177">
        <v>48.75</v>
      </c>
      <c r="P68" s="177">
        <v>66.81</v>
      </c>
      <c r="Q68" s="177">
        <v>5.15</v>
      </c>
      <c r="R68" s="177">
        <v>10.42</v>
      </c>
      <c r="S68" s="177">
        <v>3.57</v>
      </c>
      <c r="T68" s="177">
        <v>0</v>
      </c>
      <c r="U68" s="177">
        <v>282.97000000000003</v>
      </c>
      <c r="V68" s="177">
        <v>4.46</v>
      </c>
      <c r="W68" s="177">
        <v>10.25</v>
      </c>
      <c r="X68" s="177">
        <v>36.26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47.91</v>
      </c>
      <c r="AF68" s="177">
        <v>0</v>
      </c>
      <c r="AG68" s="177">
        <v>0</v>
      </c>
      <c r="AH68" s="177">
        <v>0</v>
      </c>
      <c r="AI68" s="177">
        <v>47.54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135.47999999999999</v>
      </c>
      <c r="L69" s="177">
        <v>63.12</v>
      </c>
      <c r="M69" s="177">
        <v>0</v>
      </c>
      <c r="N69" s="177">
        <v>29.03</v>
      </c>
      <c r="O69" s="177">
        <v>48.75</v>
      </c>
      <c r="P69" s="177">
        <v>66.81</v>
      </c>
      <c r="Q69" s="177">
        <v>5.15</v>
      </c>
      <c r="R69" s="177">
        <v>10.42</v>
      </c>
      <c r="S69" s="177">
        <v>3.57</v>
      </c>
      <c r="T69" s="177">
        <v>0</v>
      </c>
      <c r="U69" s="177">
        <v>282.97000000000003</v>
      </c>
      <c r="V69" s="177">
        <v>4.46</v>
      </c>
      <c r="W69" s="177">
        <v>10.25</v>
      </c>
      <c r="X69" s="177">
        <v>36.26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47.54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135.47999999999999</v>
      </c>
      <c r="L70" s="177">
        <v>63.12</v>
      </c>
      <c r="M70" s="177">
        <v>0</v>
      </c>
      <c r="N70" s="177">
        <v>29.03</v>
      </c>
      <c r="O70" s="177">
        <v>48.75</v>
      </c>
      <c r="P70" s="177">
        <v>66.81</v>
      </c>
      <c r="Q70" s="177">
        <v>5.15</v>
      </c>
      <c r="R70" s="177">
        <v>10.42</v>
      </c>
      <c r="S70" s="177">
        <v>3.57</v>
      </c>
      <c r="T70" s="177">
        <v>0</v>
      </c>
      <c r="U70" s="177">
        <v>282.97000000000003</v>
      </c>
      <c r="V70" s="177">
        <v>4.46</v>
      </c>
      <c r="W70" s="177">
        <v>10.25</v>
      </c>
      <c r="X70" s="177">
        <v>36.26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47.54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156.22999999999999</v>
      </c>
      <c r="L71" s="177">
        <v>63.12</v>
      </c>
      <c r="M71" s="177">
        <v>0</v>
      </c>
      <c r="N71" s="177">
        <v>29.03</v>
      </c>
      <c r="O71" s="177">
        <v>48.75</v>
      </c>
      <c r="P71" s="177">
        <v>66.81</v>
      </c>
      <c r="Q71" s="177">
        <v>5.15</v>
      </c>
      <c r="R71" s="177">
        <v>10.42</v>
      </c>
      <c r="S71" s="177">
        <v>3.57</v>
      </c>
      <c r="T71" s="177">
        <v>0</v>
      </c>
      <c r="U71" s="177">
        <v>282.97000000000003</v>
      </c>
      <c r="V71" s="177">
        <v>4.46</v>
      </c>
      <c r="W71" s="177">
        <v>10.25</v>
      </c>
      <c r="X71" s="177">
        <v>36.26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47.54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159.69999999999999</v>
      </c>
      <c r="L72" s="177">
        <v>63.12</v>
      </c>
      <c r="M72" s="177">
        <v>0</v>
      </c>
      <c r="N72" s="177">
        <v>29.03</v>
      </c>
      <c r="O72" s="177">
        <v>48.75</v>
      </c>
      <c r="P72" s="177">
        <v>66.81</v>
      </c>
      <c r="Q72" s="177">
        <v>5.15</v>
      </c>
      <c r="R72" s="177">
        <v>10.42</v>
      </c>
      <c r="S72" s="177">
        <v>3.57</v>
      </c>
      <c r="T72" s="177">
        <v>0</v>
      </c>
      <c r="U72" s="177">
        <v>282.97000000000003</v>
      </c>
      <c r="V72" s="177">
        <v>4.46</v>
      </c>
      <c r="W72" s="177">
        <v>10.25</v>
      </c>
      <c r="X72" s="177">
        <v>36.26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47.54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159.69999999999999</v>
      </c>
      <c r="L73" s="177">
        <v>63.12</v>
      </c>
      <c r="M73" s="177">
        <v>0</v>
      </c>
      <c r="N73" s="177">
        <v>29.03</v>
      </c>
      <c r="O73" s="177">
        <v>48.75</v>
      </c>
      <c r="P73" s="177">
        <v>65.11</v>
      </c>
      <c r="Q73" s="177">
        <v>5.19</v>
      </c>
      <c r="R73" s="177">
        <v>10.42</v>
      </c>
      <c r="S73" s="177">
        <v>3.68</v>
      </c>
      <c r="T73" s="177">
        <v>0</v>
      </c>
      <c r="U73" s="177">
        <v>282.97000000000003</v>
      </c>
      <c r="V73" s="177">
        <v>4.46</v>
      </c>
      <c r="W73" s="177">
        <v>10.25</v>
      </c>
      <c r="X73" s="177">
        <v>36.26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50.12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22.99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159.69999999999999</v>
      </c>
      <c r="L74" s="177">
        <v>63.12</v>
      </c>
      <c r="M74" s="177">
        <v>0</v>
      </c>
      <c r="N74" s="177">
        <v>29.03</v>
      </c>
      <c r="O74" s="177">
        <v>48.75</v>
      </c>
      <c r="P74" s="177">
        <v>65.11</v>
      </c>
      <c r="Q74" s="177">
        <v>5.19</v>
      </c>
      <c r="R74" s="177">
        <v>10.42</v>
      </c>
      <c r="S74" s="177">
        <v>3.68</v>
      </c>
      <c r="T74" s="177">
        <v>0</v>
      </c>
      <c r="U74" s="177">
        <v>282.97000000000003</v>
      </c>
      <c r="V74" s="177">
        <v>4.46</v>
      </c>
      <c r="W74" s="177">
        <v>10.25</v>
      </c>
      <c r="X74" s="177">
        <v>36.26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50.63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15.75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160.97999999999999</v>
      </c>
      <c r="L75" s="177">
        <v>63.12</v>
      </c>
      <c r="M75" s="177">
        <v>0</v>
      </c>
      <c r="N75" s="177">
        <v>29.03</v>
      </c>
      <c r="O75" s="177">
        <v>48.75</v>
      </c>
      <c r="P75" s="177">
        <v>64.38</v>
      </c>
      <c r="Q75" s="177">
        <v>5.12</v>
      </c>
      <c r="R75" s="177">
        <v>10.42</v>
      </c>
      <c r="S75" s="177">
        <v>3.68</v>
      </c>
      <c r="T75" s="177">
        <v>0</v>
      </c>
      <c r="U75" s="177">
        <v>282.97000000000003</v>
      </c>
      <c r="V75" s="177">
        <v>4.46</v>
      </c>
      <c r="W75" s="177">
        <v>10.25</v>
      </c>
      <c r="X75" s="177">
        <v>36.26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50.63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159.69999999999999</v>
      </c>
      <c r="L76" s="177">
        <v>63.12</v>
      </c>
      <c r="M76" s="177">
        <v>0</v>
      </c>
      <c r="N76" s="177">
        <v>29.03</v>
      </c>
      <c r="O76" s="177">
        <v>48.75</v>
      </c>
      <c r="P76" s="177">
        <v>64.38</v>
      </c>
      <c r="Q76" s="177">
        <v>5.12</v>
      </c>
      <c r="R76" s="177">
        <v>10.42</v>
      </c>
      <c r="S76" s="177">
        <v>3.68</v>
      </c>
      <c r="T76" s="177">
        <v>0</v>
      </c>
      <c r="U76" s="177">
        <v>282.97000000000003</v>
      </c>
      <c r="V76" s="177">
        <v>4.46</v>
      </c>
      <c r="W76" s="177">
        <v>10.25</v>
      </c>
      <c r="X76" s="177">
        <v>36.26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50.63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159.69999999999999</v>
      </c>
      <c r="L77" s="177">
        <v>63.12</v>
      </c>
      <c r="M77" s="177">
        <v>0</v>
      </c>
      <c r="N77" s="177">
        <v>29.03</v>
      </c>
      <c r="O77" s="177">
        <v>48.75</v>
      </c>
      <c r="P77" s="177">
        <v>64.38</v>
      </c>
      <c r="Q77" s="177">
        <v>5.12</v>
      </c>
      <c r="R77" s="177">
        <v>10.42</v>
      </c>
      <c r="S77" s="177">
        <v>3.68</v>
      </c>
      <c r="T77" s="177">
        <v>0</v>
      </c>
      <c r="U77" s="177">
        <v>282.97000000000003</v>
      </c>
      <c r="V77" s="177">
        <v>4.46</v>
      </c>
      <c r="W77" s="177">
        <v>10.25</v>
      </c>
      <c r="X77" s="177">
        <v>36.26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50.63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159.69999999999999</v>
      </c>
      <c r="L78" s="177">
        <v>60.03</v>
      </c>
      <c r="M78" s="177">
        <v>0</v>
      </c>
      <c r="N78" s="177">
        <v>29.03</v>
      </c>
      <c r="O78" s="177">
        <v>48.75</v>
      </c>
      <c r="P78" s="177">
        <v>64.38</v>
      </c>
      <c r="Q78" s="177">
        <v>5.12</v>
      </c>
      <c r="R78" s="177">
        <v>10.42</v>
      </c>
      <c r="S78" s="177">
        <v>3.68</v>
      </c>
      <c r="T78" s="177">
        <v>0</v>
      </c>
      <c r="U78" s="177">
        <v>282.97000000000003</v>
      </c>
      <c r="V78" s="177">
        <v>4.46</v>
      </c>
      <c r="W78" s="177">
        <v>10.25</v>
      </c>
      <c r="X78" s="177">
        <v>36.26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60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159.69999999999999</v>
      </c>
      <c r="L79" s="177">
        <v>63.12</v>
      </c>
      <c r="M79" s="177">
        <v>0</v>
      </c>
      <c r="N79" s="177">
        <v>29.03</v>
      </c>
      <c r="O79" s="177">
        <v>48.75</v>
      </c>
      <c r="P79" s="177">
        <v>66.81</v>
      </c>
      <c r="Q79" s="177">
        <v>5.05</v>
      </c>
      <c r="R79" s="177">
        <v>10.42</v>
      </c>
      <c r="S79" s="177">
        <v>3.57</v>
      </c>
      <c r="T79" s="177">
        <v>0</v>
      </c>
      <c r="U79" s="177">
        <v>282.97000000000003</v>
      </c>
      <c r="V79" s="177">
        <v>4.46</v>
      </c>
      <c r="W79" s="177">
        <v>10.25</v>
      </c>
      <c r="X79" s="177">
        <v>36.26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159.69999999999999</v>
      </c>
      <c r="L80" s="177">
        <v>63.12</v>
      </c>
      <c r="M80" s="177">
        <v>0</v>
      </c>
      <c r="N80" s="177">
        <v>29.03</v>
      </c>
      <c r="O80" s="177">
        <v>48.75</v>
      </c>
      <c r="P80" s="177">
        <v>66.81</v>
      </c>
      <c r="Q80" s="177">
        <v>5.12</v>
      </c>
      <c r="R80" s="177">
        <v>10.42</v>
      </c>
      <c r="S80" s="177">
        <v>3.57</v>
      </c>
      <c r="T80" s="177">
        <v>0</v>
      </c>
      <c r="U80" s="177">
        <v>282.97000000000003</v>
      </c>
      <c r="V80" s="177">
        <v>4.46</v>
      </c>
      <c r="W80" s="177">
        <v>10.25</v>
      </c>
      <c r="X80" s="177">
        <v>36.26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159.69999999999999</v>
      </c>
      <c r="L81" s="177">
        <v>63.12</v>
      </c>
      <c r="M81" s="177">
        <v>0</v>
      </c>
      <c r="N81" s="177">
        <v>29.03</v>
      </c>
      <c r="O81" s="177">
        <v>48.75</v>
      </c>
      <c r="P81" s="177">
        <v>66.81</v>
      </c>
      <c r="Q81" s="177">
        <v>5.12</v>
      </c>
      <c r="R81" s="177">
        <v>10.42</v>
      </c>
      <c r="S81" s="177">
        <v>3.57</v>
      </c>
      <c r="T81" s="177">
        <v>0</v>
      </c>
      <c r="U81" s="177">
        <v>282.97000000000003</v>
      </c>
      <c r="V81" s="177">
        <v>4.46</v>
      </c>
      <c r="W81" s="177">
        <v>10.25</v>
      </c>
      <c r="X81" s="177">
        <v>36.26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66.81</v>
      </c>
      <c r="Q82" s="177">
        <v>5.12</v>
      </c>
      <c r="R82" s="177">
        <v>10.42</v>
      </c>
      <c r="S82" s="177">
        <v>3.57</v>
      </c>
      <c r="T82" s="177">
        <v>0</v>
      </c>
      <c r="U82" s="177">
        <v>282.97000000000003</v>
      </c>
      <c r="V82" s="177">
        <v>4.46</v>
      </c>
      <c r="W82" s="177">
        <v>10.25</v>
      </c>
      <c r="X82" s="177">
        <v>36.26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66.81</v>
      </c>
      <c r="Q83" s="177">
        <v>5.12</v>
      </c>
      <c r="R83" s="177">
        <v>10.42</v>
      </c>
      <c r="S83" s="177">
        <v>3.57</v>
      </c>
      <c r="T83" s="177">
        <v>0</v>
      </c>
      <c r="U83" s="177">
        <v>282.97000000000003</v>
      </c>
      <c r="V83" s="177">
        <v>4.46</v>
      </c>
      <c r="W83" s="177">
        <v>10.25</v>
      </c>
      <c r="X83" s="177">
        <v>36.26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66.81</v>
      </c>
      <c r="Q84" s="177">
        <v>5.12</v>
      </c>
      <c r="R84" s="177">
        <v>10.42</v>
      </c>
      <c r="S84" s="177">
        <v>3.57</v>
      </c>
      <c r="T84" s="177">
        <v>0</v>
      </c>
      <c r="U84" s="177">
        <v>282.97000000000003</v>
      </c>
      <c r="V84" s="177">
        <v>4.46</v>
      </c>
      <c r="W84" s="177">
        <v>10.25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66.81</v>
      </c>
      <c r="Q85" s="177">
        <v>5.12</v>
      </c>
      <c r="R85" s="177">
        <v>10.42</v>
      </c>
      <c r="S85" s="177">
        <v>3.57</v>
      </c>
      <c r="T85" s="177">
        <v>0</v>
      </c>
      <c r="U85" s="177">
        <v>282.97000000000003</v>
      </c>
      <c r="V85" s="177">
        <v>4.46</v>
      </c>
      <c r="W85" s="177">
        <v>10.25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66.81</v>
      </c>
      <c r="Q86" s="177">
        <v>5.12</v>
      </c>
      <c r="R86" s="177">
        <v>10.42</v>
      </c>
      <c r="S86" s="177">
        <v>3.57</v>
      </c>
      <c r="T86" s="177">
        <v>0</v>
      </c>
      <c r="U86" s="177">
        <v>282.97000000000003</v>
      </c>
      <c r="V86" s="177">
        <v>4.46</v>
      </c>
      <c r="W86" s="177">
        <v>10.25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66.81</v>
      </c>
      <c r="Q87" s="177">
        <v>5.12</v>
      </c>
      <c r="R87" s="177">
        <v>10.42</v>
      </c>
      <c r="S87" s="177">
        <v>3.57</v>
      </c>
      <c r="T87" s="177">
        <v>0</v>
      </c>
      <c r="U87" s="177">
        <v>282.97000000000003</v>
      </c>
      <c r="V87" s="177">
        <v>4.46</v>
      </c>
      <c r="W87" s="177">
        <v>10.25</v>
      </c>
      <c r="X87" s="177">
        <v>36.26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60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66.81</v>
      </c>
      <c r="Q88" s="177">
        <v>5.12</v>
      </c>
      <c r="R88" s="177">
        <v>10.42</v>
      </c>
      <c r="S88" s="177">
        <v>3.57</v>
      </c>
      <c r="T88" s="177">
        <v>0</v>
      </c>
      <c r="U88" s="177">
        <v>282.97000000000003</v>
      </c>
      <c r="V88" s="177">
        <v>4.46</v>
      </c>
      <c r="W88" s="177">
        <v>10.25</v>
      </c>
      <c r="X88" s="177">
        <v>36.26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42.59</v>
      </c>
      <c r="AF88" s="177">
        <v>0</v>
      </c>
      <c r="AG88" s="177">
        <v>0</v>
      </c>
      <c r="AH88" s="177">
        <v>0</v>
      </c>
      <c r="AI88" s="177">
        <v>60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66.81</v>
      </c>
      <c r="Q89" s="177">
        <v>5.12</v>
      </c>
      <c r="R89" s="177">
        <v>10.42</v>
      </c>
      <c r="S89" s="177">
        <v>3.57</v>
      </c>
      <c r="T89" s="177">
        <v>0</v>
      </c>
      <c r="U89" s="177">
        <v>282.97000000000003</v>
      </c>
      <c r="V89" s="177">
        <v>4.46</v>
      </c>
      <c r="W89" s="177">
        <v>10.25</v>
      </c>
      <c r="X89" s="177">
        <v>36.26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42.59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66.81</v>
      </c>
      <c r="Q90" s="177">
        <v>5.12</v>
      </c>
      <c r="R90" s="177">
        <v>10.42</v>
      </c>
      <c r="S90" s="177">
        <v>3.57</v>
      </c>
      <c r="T90" s="177">
        <v>0</v>
      </c>
      <c r="U90" s="177">
        <v>282.97000000000003</v>
      </c>
      <c r="V90" s="177">
        <v>4.46</v>
      </c>
      <c r="W90" s="177">
        <v>10.25</v>
      </c>
      <c r="X90" s="177">
        <v>36.26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42.59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66.81</v>
      </c>
      <c r="Q91" s="177">
        <v>5.12</v>
      </c>
      <c r="R91" s="177">
        <v>10.42</v>
      </c>
      <c r="S91" s="177">
        <v>3.57</v>
      </c>
      <c r="T91" s="177">
        <v>0</v>
      </c>
      <c r="U91" s="177">
        <v>282.97000000000003</v>
      </c>
      <c r="V91" s="177">
        <v>4.46</v>
      </c>
      <c r="W91" s="177">
        <v>10.25</v>
      </c>
      <c r="X91" s="177">
        <v>36.26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42.59</v>
      </c>
      <c r="AF91" s="177">
        <v>0</v>
      </c>
      <c r="AG91" s="177">
        <v>0</v>
      </c>
      <c r="AH91" s="177">
        <v>0</v>
      </c>
      <c r="AI91" s="177">
        <v>60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66.81</v>
      </c>
      <c r="Q92" s="177">
        <v>5.12</v>
      </c>
      <c r="R92" s="177">
        <v>10.42</v>
      </c>
      <c r="S92" s="177">
        <v>3.57</v>
      </c>
      <c r="T92" s="177">
        <v>0</v>
      </c>
      <c r="U92" s="177">
        <v>282.97000000000003</v>
      </c>
      <c r="V92" s="177">
        <v>4.46</v>
      </c>
      <c r="W92" s="177">
        <v>10.25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42.59</v>
      </c>
      <c r="AF92" s="177">
        <v>0</v>
      </c>
      <c r="AG92" s="177">
        <v>0</v>
      </c>
      <c r="AH92" s="177">
        <v>0</v>
      </c>
      <c r="AI92" s="177">
        <v>60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66.81</v>
      </c>
      <c r="Q93" s="177">
        <v>5.05</v>
      </c>
      <c r="R93" s="177">
        <v>10.42</v>
      </c>
      <c r="S93" s="177">
        <v>3.57</v>
      </c>
      <c r="T93" s="177">
        <v>0</v>
      </c>
      <c r="U93" s="177">
        <v>282.97000000000003</v>
      </c>
      <c r="V93" s="177">
        <v>4.46</v>
      </c>
      <c r="W93" s="177">
        <v>10.25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42.59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66.81</v>
      </c>
      <c r="Q94" s="177">
        <v>5.05</v>
      </c>
      <c r="R94" s="177">
        <v>10.42</v>
      </c>
      <c r="S94" s="177">
        <v>3.57</v>
      </c>
      <c r="T94" s="177">
        <v>0</v>
      </c>
      <c r="U94" s="177">
        <v>282.97000000000003</v>
      </c>
      <c r="V94" s="177">
        <v>4.46</v>
      </c>
      <c r="W94" s="177">
        <v>10.25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42.59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66.81</v>
      </c>
      <c r="Q95" s="177">
        <v>5.05</v>
      </c>
      <c r="R95" s="177">
        <v>10.42</v>
      </c>
      <c r="S95" s="177">
        <v>3.57</v>
      </c>
      <c r="T95" s="177">
        <v>0</v>
      </c>
      <c r="U95" s="177">
        <v>282.97000000000003</v>
      </c>
      <c r="V95" s="177">
        <v>4.46</v>
      </c>
      <c r="W95" s="177">
        <v>10.25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42.59</v>
      </c>
      <c r="AF95" s="177">
        <v>0</v>
      </c>
      <c r="AG95" s="177">
        <v>0</v>
      </c>
      <c r="AH95" s="177">
        <v>0</v>
      </c>
      <c r="AI95" s="177">
        <v>60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66.81</v>
      </c>
      <c r="Q96" s="177">
        <v>5.05</v>
      </c>
      <c r="R96" s="177">
        <v>10.42</v>
      </c>
      <c r="S96" s="177">
        <v>3.57</v>
      </c>
      <c r="T96" s="177">
        <v>0</v>
      </c>
      <c r="U96" s="177">
        <v>282.97000000000003</v>
      </c>
      <c r="V96" s="177">
        <v>4.46</v>
      </c>
      <c r="W96" s="177">
        <v>10.25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42.59</v>
      </c>
      <c r="AF96" s="177">
        <v>0</v>
      </c>
      <c r="AG96" s="177">
        <v>0</v>
      </c>
      <c r="AH96" s="177">
        <v>0</v>
      </c>
      <c r="AI96" s="177">
        <v>60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66.81</v>
      </c>
      <c r="Q97" s="177">
        <v>5.05</v>
      </c>
      <c r="R97" s="177">
        <v>10.42</v>
      </c>
      <c r="S97" s="177">
        <v>4.09</v>
      </c>
      <c r="T97" s="177">
        <v>0</v>
      </c>
      <c r="U97" s="177">
        <v>282.97000000000003</v>
      </c>
      <c r="V97" s="177">
        <v>4.46</v>
      </c>
      <c r="W97" s="177">
        <v>10.35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42.59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66.81</v>
      </c>
      <c r="Q98" s="177">
        <v>5.05</v>
      </c>
      <c r="R98" s="177">
        <v>10.42</v>
      </c>
      <c r="S98" s="177">
        <v>5.12</v>
      </c>
      <c r="T98" s="177">
        <v>0</v>
      </c>
      <c r="U98" s="177">
        <v>282.97000000000003</v>
      </c>
      <c r="V98" s="177">
        <v>4.46</v>
      </c>
      <c r="W98" s="177">
        <v>10.36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42.59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3.0442875000000029</v>
      </c>
      <c r="L99">
        <f t="shared" si="0"/>
        <v>1.1834699999999991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1.589825000000002</v>
      </c>
      <c r="Q99">
        <f t="shared" si="0"/>
        <v>0.10127249999999999</v>
      </c>
      <c r="R99">
        <f t="shared" si="0"/>
        <v>0.21268749999999967</v>
      </c>
      <c r="S99">
        <f t="shared" si="0"/>
        <v>0.10165499999999997</v>
      </c>
      <c r="T99">
        <f t="shared" si="0"/>
        <v>0</v>
      </c>
      <c r="U99">
        <f t="shared" si="0"/>
        <v>6.7799150000000106</v>
      </c>
      <c r="V99">
        <f t="shared" si="0"/>
        <v>0.10455999999999985</v>
      </c>
      <c r="W99">
        <f t="shared" si="0"/>
        <v>0.24717749999999986</v>
      </c>
      <c r="X99">
        <f t="shared" si="0"/>
        <v>0.86994500000000208</v>
      </c>
      <c r="Y99">
        <f t="shared" si="0"/>
        <v>0</v>
      </c>
      <c r="Z99">
        <f t="shared" si="0"/>
        <v>0</v>
      </c>
      <c r="AA99">
        <f t="shared" si="0"/>
        <v>0.16676249999999998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1.0263250000000013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1.5699999999999981</v>
      </c>
      <c r="AQ99">
        <f t="shared" si="0"/>
        <v>0.44423000000000024</v>
      </c>
      <c r="AR99">
        <f t="shared" si="0"/>
        <v>0.29528249999999978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23.44</v>
      </c>
      <c r="K3" s="177">
        <v>9.11</v>
      </c>
      <c r="L3" s="177">
        <v>559.79999999999995</v>
      </c>
      <c r="M3" s="177">
        <v>13.36</v>
      </c>
      <c r="N3" s="177">
        <v>35.07</v>
      </c>
      <c r="O3" s="177">
        <v>0</v>
      </c>
      <c r="P3" s="177">
        <v>41.36</v>
      </c>
      <c r="Q3" s="177">
        <v>6.1</v>
      </c>
      <c r="R3" s="177">
        <v>12.59</v>
      </c>
      <c r="S3" s="177">
        <v>7.83</v>
      </c>
      <c r="T3" s="177">
        <v>0</v>
      </c>
      <c r="U3" s="177">
        <v>62.16</v>
      </c>
      <c r="V3" s="177">
        <v>4.95</v>
      </c>
      <c r="W3" s="177">
        <v>12.44</v>
      </c>
      <c r="X3" s="177">
        <v>43.79</v>
      </c>
      <c r="Y3" s="177">
        <v>0</v>
      </c>
      <c r="Z3">
        <v>0</v>
      </c>
      <c r="AA3" s="177">
        <v>9.8699999999999992</v>
      </c>
      <c r="AB3" s="177">
        <v>0</v>
      </c>
      <c r="AC3" s="177">
        <v>0</v>
      </c>
      <c r="AD3" s="177">
        <v>0</v>
      </c>
      <c r="AE3" s="177">
        <v>51.09</v>
      </c>
      <c r="AF3" s="177">
        <v>0</v>
      </c>
      <c r="AG3" s="177">
        <v>0</v>
      </c>
      <c r="AH3" s="177">
        <v>0</v>
      </c>
      <c r="AI3" s="177">
        <v>70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75.180000000000007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23.44</v>
      </c>
      <c r="K4" s="177">
        <v>9.11</v>
      </c>
      <c r="L4" s="177">
        <v>559.79999999999995</v>
      </c>
      <c r="M4" s="177">
        <v>13.36</v>
      </c>
      <c r="N4" s="177">
        <v>35.07</v>
      </c>
      <c r="O4" s="177">
        <v>0</v>
      </c>
      <c r="P4" s="177">
        <v>41.36</v>
      </c>
      <c r="Q4" s="177">
        <v>6.1</v>
      </c>
      <c r="R4" s="177">
        <v>12.59</v>
      </c>
      <c r="S4" s="177">
        <v>7.83</v>
      </c>
      <c r="T4" s="177">
        <v>0</v>
      </c>
      <c r="U4" s="177">
        <v>62.16</v>
      </c>
      <c r="V4" s="177">
        <v>4.95</v>
      </c>
      <c r="W4" s="177">
        <v>12.44</v>
      </c>
      <c r="X4" s="177">
        <v>43.79</v>
      </c>
      <c r="Y4" s="177">
        <v>0</v>
      </c>
      <c r="Z4">
        <v>0</v>
      </c>
      <c r="AA4" s="177">
        <v>9.8699999999999992</v>
      </c>
      <c r="AB4" s="177">
        <v>0</v>
      </c>
      <c r="AC4" s="177">
        <v>0</v>
      </c>
      <c r="AD4" s="177">
        <v>0</v>
      </c>
      <c r="AE4" s="177">
        <v>51.09</v>
      </c>
      <c r="AF4" s="177">
        <v>0</v>
      </c>
      <c r="AG4" s="177">
        <v>0</v>
      </c>
      <c r="AH4" s="177">
        <v>0</v>
      </c>
      <c r="AI4" s="177">
        <v>70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75.180000000000007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23.44</v>
      </c>
      <c r="K5" s="177">
        <v>9.11</v>
      </c>
      <c r="L5" s="177">
        <v>559.79999999999995</v>
      </c>
      <c r="M5" s="177">
        <v>13.36</v>
      </c>
      <c r="N5" s="177">
        <v>35.07</v>
      </c>
      <c r="O5" s="177">
        <v>0</v>
      </c>
      <c r="P5" s="177">
        <v>41.36</v>
      </c>
      <c r="Q5" s="177">
        <v>6.1</v>
      </c>
      <c r="R5" s="177">
        <v>12.59</v>
      </c>
      <c r="S5" s="177">
        <v>7.83</v>
      </c>
      <c r="T5" s="177">
        <v>0</v>
      </c>
      <c r="U5" s="177">
        <v>62.16</v>
      </c>
      <c r="V5" s="177">
        <v>4.95</v>
      </c>
      <c r="W5" s="177">
        <v>12.25</v>
      </c>
      <c r="X5" s="177">
        <v>43.79</v>
      </c>
      <c r="Y5" s="177">
        <v>0</v>
      </c>
      <c r="Z5">
        <v>0</v>
      </c>
      <c r="AA5" s="177">
        <v>9.8699999999999992</v>
      </c>
      <c r="AB5" s="177">
        <v>0</v>
      </c>
      <c r="AC5" s="177">
        <v>0</v>
      </c>
      <c r="AD5" s="177">
        <v>0</v>
      </c>
      <c r="AE5" s="177">
        <v>51.09</v>
      </c>
      <c r="AF5" s="177">
        <v>0</v>
      </c>
      <c r="AG5" s="177">
        <v>0</v>
      </c>
      <c r="AH5" s="177">
        <v>0</v>
      </c>
      <c r="AI5" s="177">
        <v>70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75.180000000000007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23.44</v>
      </c>
      <c r="K6" s="177">
        <v>9.11</v>
      </c>
      <c r="L6" s="177">
        <v>559.79999999999995</v>
      </c>
      <c r="M6" s="177">
        <v>13.36</v>
      </c>
      <c r="N6" s="177">
        <v>35.07</v>
      </c>
      <c r="O6" s="177">
        <v>0</v>
      </c>
      <c r="P6" s="177">
        <v>41.36</v>
      </c>
      <c r="Q6" s="177">
        <v>6.1</v>
      </c>
      <c r="R6" s="177">
        <v>12.59</v>
      </c>
      <c r="S6" s="177">
        <v>7.83</v>
      </c>
      <c r="T6" s="177">
        <v>0</v>
      </c>
      <c r="U6" s="177">
        <v>62.16</v>
      </c>
      <c r="V6" s="177">
        <v>4.95</v>
      </c>
      <c r="W6" s="177">
        <v>12.25</v>
      </c>
      <c r="X6" s="177">
        <v>43.79</v>
      </c>
      <c r="Y6" s="177">
        <v>0</v>
      </c>
      <c r="Z6">
        <v>0</v>
      </c>
      <c r="AA6" s="177">
        <v>9.8699999999999992</v>
      </c>
      <c r="AB6" s="177">
        <v>0</v>
      </c>
      <c r="AC6" s="177">
        <v>0</v>
      </c>
      <c r="AD6" s="177">
        <v>0</v>
      </c>
      <c r="AE6" s="177">
        <v>51.09</v>
      </c>
      <c r="AF6" s="177">
        <v>0</v>
      </c>
      <c r="AG6" s="177">
        <v>0</v>
      </c>
      <c r="AH6" s="177">
        <v>0</v>
      </c>
      <c r="AI6" s="177">
        <v>70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75.180000000000007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19.350000000000001</v>
      </c>
      <c r="K7" s="177">
        <v>9.11</v>
      </c>
      <c r="L7" s="177">
        <v>559.79999999999995</v>
      </c>
      <c r="M7" s="177">
        <v>13.36</v>
      </c>
      <c r="N7" s="177">
        <v>35.07</v>
      </c>
      <c r="O7" s="177">
        <v>0</v>
      </c>
      <c r="P7" s="177">
        <v>41.36</v>
      </c>
      <c r="Q7" s="177">
        <v>6.1</v>
      </c>
      <c r="R7" s="177">
        <v>12.59</v>
      </c>
      <c r="S7" s="177">
        <v>7.83</v>
      </c>
      <c r="T7" s="177">
        <v>0</v>
      </c>
      <c r="U7" s="177">
        <v>62.16</v>
      </c>
      <c r="V7" s="177">
        <v>4.95</v>
      </c>
      <c r="W7" s="177">
        <v>12.25</v>
      </c>
      <c r="X7" s="177">
        <v>43.79</v>
      </c>
      <c r="Y7" s="177">
        <v>0</v>
      </c>
      <c r="Z7">
        <v>0</v>
      </c>
      <c r="AA7" s="177">
        <v>9.8699999999999992</v>
      </c>
      <c r="AB7" s="177">
        <v>0</v>
      </c>
      <c r="AC7" s="177">
        <v>0</v>
      </c>
      <c r="AD7" s="177">
        <v>0</v>
      </c>
      <c r="AE7" s="177">
        <v>51.09</v>
      </c>
      <c r="AF7" s="177">
        <v>0</v>
      </c>
      <c r="AG7" s="177">
        <v>0</v>
      </c>
      <c r="AH7" s="177">
        <v>0</v>
      </c>
      <c r="AI7" s="177">
        <v>70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75.180000000000007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9.68</v>
      </c>
      <c r="K8" s="177">
        <v>9.11</v>
      </c>
      <c r="L8" s="177">
        <v>559.79999999999995</v>
      </c>
      <c r="M8" s="177">
        <v>13.36</v>
      </c>
      <c r="N8" s="177">
        <v>35.07</v>
      </c>
      <c r="O8" s="177">
        <v>0</v>
      </c>
      <c r="P8" s="177">
        <v>41.36</v>
      </c>
      <c r="Q8" s="177">
        <v>6.1</v>
      </c>
      <c r="R8" s="177">
        <v>12.59</v>
      </c>
      <c r="S8" s="177">
        <v>7.83</v>
      </c>
      <c r="T8" s="177">
        <v>0</v>
      </c>
      <c r="U8" s="177">
        <v>62.16</v>
      </c>
      <c r="V8" s="177">
        <v>4.95</v>
      </c>
      <c r="W8" s="177">
        <v>12.25</v>
      </c>
      <c r="X8" s="177">
        <v>43.79</v>
      </c>
      <c r="Y8" s="177">
        <v>0</v>
      </c>
      <c r="Z8">
        <v>0</v>
      </c>
      <c r="AA8" s="177">
        <v>9.8699999999999992</v>
      </c>
      <c r="AB8" s="177">
        <v>0</v>
      </c>
      <c r="AC8" s="177">
        <v>0</v>
      </c>
      <c r="AD8" s="177">
        <v>0</v>
      </c>
      <c r="AE8" s="177">
        <v>51.09</v>
      </c>
      <c r="AF8" s="177">
        <v>0</v>
      </c>
      <c r="AG8" s="177">
        <v>0</v>
      </c>
      <c r="AH8" s="177">
        <v>0</v>
      </c>
      <c r="AI8" s="177">
        <v>70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75.180000000000007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9.68</v>
      </c>
      <c r="K9" s="177">
        <v>9.11</v>
      </c>
      <c r="L9" s="177">
        <v>559.79999999999995</v>
      </c>
      <c r="M9" s="177">
        <v>13.36</v>
      </c>
      <c r="N9" s="177">
        <v>35.07</v>
      </c>
      <c r="O9" s="177">
        <v>0</v>
      </c>
      <c r="P9" s="177">
        <v>41.36</v>
      </c>
      <c r="Q9" s="177">
        <v>6.1</v>
      </c>
      <c r="R9" s="177">
        <v>12.59</v>
      </c>
      <c r="S9" s="177">
        <v>7.83</v>
      </c>
      <c r="T9" s="177">
        <v>0</v>
      </c>
      <c r="U9" s="177">
        <v>62.16</v>
      </c>
      <c r="V9" s="177">
        <v>4.95</v>
      </c>
      <c r="W9" s="177">
        <v>12.25</v>
      </c>
      <c r="X9" s="177">
        <v>43.79</v>
      </c>
      <c r="Y9" s="177">
        <v>0</v>
      </c>
      <c r="Z9">
        <v>0</v>
      </c>
      <c r="AA9" s="177">
        <v>9.8699999999999992</v>
      </c>
      <c r="AB9" s="177">
        <v>0</v>
      </c>
      <c r="AC9" s="177">
        <v>0</v>
      </c>
      <c r="AD9" s="177">
        <v>0</v>
      </c>
      <c r="AE9" s="177">
        <v>51.09</v>
      </c>
      <c r="AF9" s="177">
        <v>0</v>
      </c>
      <c r="AG9" s="177">
        <v>0</v>
      </c>
      <c r="AH9" s="177">
        <v>0</v>
      </c>
      <c r="AI9" s="177">
        <v>70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75.180000000000007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9.68</v>
      </c>
      <c r="K10" s="177">
        <v>9.11</v>
      </c>
      <c r="L10" s="177">
        <v>559.79999999999995</v>
      </c>
      <c r="M10" s="177">
        <v>13.36</v>
      </c>
      <c r="N10" s="177">
        <v>35.07</v>
      </c>
      <c r="O10" s="177">
        <v>0</v>
      </c>
      <c r="P10" s="177">
        <v>41.36</v>
      </c>
      <c r="Q10" s="177">
        <v>6.1</v>
      </c>
      <c r="R10" s="177">
        <v>12.59</v>
      </c>
      <c r="S10" s="177">
        <v>7.83</v>
      </c>
      <c r="T10" s="177">
        <v>0</v>
      </c>
      <c r="U10" s="177">
        <v>62.16</v>
      </c>
      <c r="V10" s="177">
        <v>4.95</v>
      </c>
      <c r="W10" s="177">
        <v>12.25</v>
      </c>
      <c r="X10" s="177">
        <v>43.79</v>
      </c>
      <c r="Y10" s="177">
        <v>0</v>
      </c>
      <c r="Z10">
        <v>0</v>
      </c>
      <c r="AA10" s="177">
        <v>9.8699999999999992</v>
      </c>
      <c r="AB10" s="177">
        <v>0</v>
      </c>
      <c r="AC10" s="177">
        <v>0</v>
      </c>
      <c r="AD10" s="177">
        <v>0</v>
      </c>
      <c r="AE10" s="177">
        <v>51.09</v>
      </c>
      <c r="AF10" s="177">
        <v>0</v>
      </c>
      <c r="AG10" s="177">
        <v>0</v>
      </c>
      <c r="AH10" s="177">
        <v>0</v>
      </c>
      <c r="AI10" s="177">
        <v>70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75.180000000000007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9.68</v>
      </c>
      <c r="K11" s="177">
        <v>9.11</v>
      </c>
      <c r="L11" s="177">
        <v>559.79999999999995</v>
      </c>
      <c r="M11" s="177">
        <v>13.36</v>
      </c>
      <c r="N11" s="177">
        <v>35.07</v>
      </c>
      <c r="O11" s="177">
        <v>0</v>
      </c>
      <c r="P11" s="177">
        <v>41.36</v>
      </c>
      <c r="Q11" s="177">
        <v>6.1</v>
      </c>
      <c r="R11" s="177">
        <v>12.59</v>
      </c>
      <c r="S11" s="177">
        <v>7.83</v>
      </c>
      <c r="T11" s="177">
        <v>0</v>
      </c>
      <c r="U11" s="177">
        <v>62.16</v>
      </c>
      <c r="V11" s="177">
        <v>4.95</v>
      </c>
      <c r="W11" s="177">
        <v>12.25</v>
      </c>
      <c r="X11" s="177">
        <v>43.79</v>
      </c>
      <c r="Y11" s="177">
        <v>0</v>
      </c>
      <c r="Z11">
        <v>0</v>
      </c>
      <c r="AA11" s="177">
        <v>10.18</v>
      </c>
      <c r="AB11" s="177">
        <v>0</v>
      </c>
      <c r="AC11" s="177">
        <v>0</v>
      </c>
      <c r="AD11" s="177">
        <v>0</v>
      </c>
      <c r="AE11" s="177">
        <v>51.09</v>
      </c>
      <c r="AF11" s="177">
        <v>0</v>
      </c>
      <c r="AG11" s="177">
        <v>0</v>
      </c>
      <c r="AH11" s="177">
        <v>0</v>
      </c>
      <c r="AI11" s="177">
        <v>70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75.180000000000007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9.68</v>
      </c>
      <c r="K12" s="177">
        <v>9.11</v>
      </c>
      <c r="L12" s="177">
        <v>559.79999999999995</v>
      </c>
      <c r="M12" s="177">
        <v>13.36</v>
      </c>
      <c r="N12" s="177">
        <v>35.07</v>
      </c>
      <c r="O12" s="177">
        <v>0</v>
      </c>
      <c r="P12" s="177">
        <v>41.36</v>
      </c>
      <c r="Q12" s="177">
        <v>6.1</v>
      </c>
      <c r="R12" s="177">
        <v>12.59</v>
      </c>
      <c r="S12" s="177">
        <v>7.83</v>
      </c>
      <c r="T12" s="177">
        <v>0</v>
      </c>
      <c r="U12" s="177">
        <v>62.16</v>
      </c>
      <c r="V12" s="177">
        <v>4.95</v>
      </c>
      <c r="W12" s="177">
        <v>12.25</v>
      </c>
      <c r="X12" s="177">
        <v>43.79</v>
      </c>
      <c r="Y12" s="177">
        <v>0</v>
      </c>
      <c r="Z12">
        <v>0</v>
      </c>
      <c r="AA12" s="177">
        <v>10.16</v>
      </c>
      <c r="AB12" s="177">
        <v>0</v>
      </c>
      <c r="AC12" s="177">
        <v>0</v>
      </c>
      <c r="AD12" s="177">
        <v>0</v>
      </c>
      <c r="AE12" s="177">
        <v>51.09</v>
      </c>
      <c r="AF12" s="177">
        <v>0</v>
      </c>
      <c r="AG12" s="177">
        <v>0</v>
      </c>
      <c r="AH12" s="177">
        <v>0</v>
      </c>
      <c r="AI12" s="177">
        <v>70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75.180000000000007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9.68</v>
      </c>
      <c r="K13" s="177">
        <v>9.11</v>
      </c>
      <c r="L13" s="177">
        <v>559.79999999999995</v>
      </c>
      <c r="M13" s="177">
        <v>13.36</v>
      </c>
      <c r="N13" s="177">
        <v>35.07</v>
      </c>
      <c r="O13" s="177">
        <v>0</v>
      </c>
      <c r="P13" s="177">
        <v>41.36</v>
      </c>
      <c r="Q13" s="177">
        <v>6.1</v>
      </c>
      <c r="R13" s="177">
        <v>12.59</v>
      </c>
      <c r="S13" s="177">
        <v>7.83</v>
      </c>
      <c r="T13" s="177">
        <v>0</v>
      </c>
      <c r="U13" s="177">
        <v>62.16</v>
      </c>
      <c r="V13" s="177">
        <v>4.95</v>
      </c>
      <c r="W13" s="177">
        <v>12.25</v>
      </c>
      <c r="X13" s="177">
        <v>43.79</v>
      </c>
      <c r="Y13" s="177">
        <v>0</v>
      </c>
      <c r="Z13">
        <v>0</v>
      </c>
      <c r="AA13" s="177">
        <v>10.16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75.180000000000007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9.68</v>
      </c>
      <c r="K14" s="177">
        <v>9.11</v>
      </c>
      <c r="L14" s="177">
        <v>559.79999999999995</v>
      </c>
      <c r="M14" s="177">
        <v>13.36</v>
      </c>
      <c r="N14" s="177">
        <v>35.07</v>
      </c>
      <c r="O14" s="177">
        <v>0</v>
      </c>
      <c r="P14" s="177">
        <v>41.36</v>
      </c>
      <c r="Q14" s="177">
        <v>6.1</v>
      </c>
      <c r="R14" s="177">
        <v>12.59</v>
      </c>
      <c r="S14" s="177">
        <v>7.83</v>
      </c>
      <c r="T14" s="177">
        <v>0</v>
      </c>
      <c r="U14" s="177">
        <v>62.16</v>
      </c>
      <c r="V14" s="177">
        <v>4.95</v>
      </c>
      <c r="W14" s="177">
        <v>12.25</v>
      </c>
      <c r="X14" s="177">
        <v>43.79</v>
      </c>
      <c r="Y14" s="177">
        <v>0</v>
      </c>
      <c r="Z14">
        <v>0</v>
      </c>
      <c r="AA14" s="177">
        <v>10.16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75.180000000000007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9.68</v>
      </c>
      <c r="K15" s="177">
        <v>9.11</v>
      </c>
      <c r="L15" s="177">
        <v>559.79999999999995</v>
      </c>
      <c r="M15" s="177">
        <v>13.36</v>
      </c>
      <c r="N15" s="177">
        <v>35.07</v>
      </c>
      <c r="O15" s="177">
        <v>0</v>
      </c>
      <c r="P15" s="177">
        <v>41.36</v>
      </c>
      <c r="Q15" s="177">
        <v>6.1</v>
      </c>
      <c r="R15" s="177">
        <v>12.59</v>
      </c>
      <c r="S15" s="177">
        <v>7.83</v>
      </c>
      <c r="T15" s="177">
        <v>0</v>
      </c>
      <c r="U15" s="177">
        <v>62.16</v>
      </c>
      <c r="V15" s="177">
        <v>4.95</v>
      </c>
      <c r="W15" s="177">
        <v>12.25</v>
      </c>
      <c r="X15" s="177">
        <v>43.79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75.180000000000007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9.68</v>
      </c>
      <c r="K16" s="177">
        <v>9.11</v>
      </c>
      <c r="L16" s="177">
        <v>559.79999999999995</v>
      </c>
      <c r="M16" s="177">
        <v>13.36</v>
      </c>
      <c r="N16" s="177">
        <v>35.07</v>
      </c>
      <c r="O16" s="177">
        <v>0</v>
      </c>
      <c r="P16" s="177">
        <v>41.36</v>
      </c>
      <c r="Q16" s="177">
        <v>6.1</v>
      </c>
      <c r="R16" s="177">
        <v>12.59</v>
      </c>
      <c r="S16" s="177">
        <v>7.83</v>
      </c>
      <c r="T16" s="177">
        <v>0</v>
      </c>
      <c r="U16" s="177">
        <v>62.16</v>
      </c>
      <c r="V16" s="177">
        <v>4.95</v>
      </c>
      <c r="W16" s="177">
        <v>12.25</v>
      </c>
      <c r="X16" s="177">
        <v>43.79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75.180000000000007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9.68</v>
      </c>
      <c r="K17" s="177">
        <v>9.11</v>
      </c>
      <c r="L17" s="177">
        <v>559.79999999999995</v>
      </c>
      <c r="M17" s="177">
        <v>13.36</v>
      </c>
      <c r="N17" s="177">
        <v>35.07</v>
      </c>
      <c r="O17" s="177">
        <v>0</v>
      </c>
      <c r="P17" s="177">
        <v>41.36</v>
      </c>
      <c r="Q17" s="177">
        <v>6.1</v>
      </c>
      <c r="R17" s="177">
        <v>12.59</v>
      </c>
      <c r="S17" s="177">
        <v>7.83</v>
      </c>
      <c r="T17" s="177">
        <v>0</v>
      </c>
      <c r="U17" s="177">
        <v>62.16</v>
      </c>
      <c r="V17" s="177">
        <v>4.95</v>
      </c>
      <c r="W17" s="177">
        <v>12.25</v>
      </c>
      <c r="X17" s="177">
        <v>43.79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75.180000000000007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9.68</v>
      </c>
      <c r="K18" s="177">
        <v>9.11</v>
      </c>
      <c r="L18" s="177">
        <v>559.79999999999995</v>
      </c>
      <c r="M18" s="177">
        <v>13.36</v>
      </c>
      <c r="N18" s="177">
        <v>35.07</v>
      </c>
      <c r="O18" s="177">
        <v>0</v>
      </c>
      <c r="P18" s="177">
        <v>41.36</v>
      </c>
      <c r="Q18" s="177">
        <v>6.1</v>
      </c>
      <c r="R18" s="177">
        <v>12.59</v>
      </c>
      <c r="S18" s="177">
        <v>7.83</v>
      </c>
      <c r="T18" s="177">
        <v>0</v>
      </c>
      <c r="U18" s="177">
        <v>62.16</v>
      </c>
      <c r="V18" s="177">
        <v>4.95</v>
      </c>
      <c r="W18" s="177">
        <v>12.25</v>
      </c>
      <c r="X18" s="177">
        <v>43.79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75.180000000000007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9.68</v>
      </c>
      <c r="K19" s="177">
        <v>9.11</v>
      </c>
      <c r="L19" s="177">
        <v>559.79999999999995</v>
      </c>
      <c r="M19" s="177">
        <v>13.36</v>
      </c>
      <c r="N19" s="177">
        <v>35.07</v>
      </c>
      <c r="O19" s="177">
        <v>0</v>
      </c>
      <c r="P19" s="177">
        <v>41.36</v>
      </c>
      <c r="Q19" s="177">
        <v>6.1</v>
      </c>
      <c r="R19" s="177">
        <v>12.59</v>
      </c>
      <c r="S19" s="177">
        <v>7.83</v>
      </c>
      <c r="T19" s="177">
        <v>0</v>
      </c>
      <c r="U19" s="177">
        <v>62.16</v>
      </c>
      <c r="V19" s="177">
        <v>4.95</v>
      </c>
      <c r="W19" s="177">
        <v>12.25</v>
      </c>
      <c r="X19" s="177">
        <v>43.79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75.180000000000007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9.68</v>
      </c>
      <c r="K20" s="177">
        <v>9.11</v>
      </c>
      <c r="L20" s="177">
        <v>559.79999999999995</v>
      </c>
      <c r="M20" s="177">
        <v>13.36</v>
      </c>
      <c r="N20" s="177">
        <v>35.07</v>
      </c>
      <c r="O20" s="177">
        <v>0</v>
      </c>
      <c r="P20" s="177">
        <v>41.36</v>
      </c>
      <c r="Q20" s="177">
        <v>6.1</v>
      </c>
      <c r="R20" s="177">
        <v>12.59</v>
      </c>
      <c r="S20" s="177">
        <v>7.83</v>
      </c>
      <c r="T20" s="177">
        <v>0</v>
      </c>
      <c r="U20" s="177">
        <v>62.16</v>
      </c>
      <c r="V20" s="177">
        <v>4.95</v>
      </c>
      <c r="W20" s="177">
        <v>12.25</v>
      </c>
      <c r="X20" s="177">
        <v>43.79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75.180000000000007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9.68</v>
      </c>
      <c r="K21" s="177">
        <v>9.11</v>
      </c>
      <c r="L21" s="177">
        <v>559.79999999999995</v>
      </c>
      <c r="M21" s="177">
        <v>13.36</v>
      </c>
      <c r="N21" s="177">
        <v>35.07</v>
      </c>
      <c r="O21" s="177">
        <v>0</v>
      </c>
      <c r="P21" s="177">
        <v>40.08</v>
      </c>
      <c r="Q21" s="177">
        <v>6.1</v>
      </c>
      <c r="R21" s="177">
        <v>12.59</v>
      </c>
      <c r="S21" s="177">
        <v>7.83</v>
      </c>
      <c r="T21" s="177">
        <v>0</v>
      </c>
      <c r="U21" s="177">
        <v>62.16</v>
      </c>
      <c r="V21" s="177">
        <v>4.95</v>
      </c>
      <c r="W21" s="177">
        <v>12.25</v>
      </c>
      <c r="X21" s="177">
        <v>43.79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9.68</v>
      </c>
      <c r="K22" s="177">
        <v>9.11</v>
      </c>
      <c r="L22" s="177">
        <v>559.79999999999995</v>
      </c>
      <c r="M22" s="177">
        <v>13.36</v>
      </c>
      <c r="N22" s="177">
        <v>35.07</v>
      </c>
      <c r="O22" s="177">
        <v>0</v>
      </c>
      <c r="P22" s="177">
        <v>40.08</v>
      </c>
      <c r="Q22" s="177">
        <v>6.11</v>
      </c>
      <c r="R22" s="177">
        <v>12.59</v>
      </c>
      <c r="S22" s="177">
        <v>7.84</v>
      </c>
      <c r="T22" s="177">
        <v>0</v>
      </c>
      <c r="U22" s="177">
        <v>62.16</v>
      </c>
      <c r="V22" s="177">
        <v>4.95</v>
      </c>
      <c r="W22" s="177">
        <v>12.25</v>
      </c>
      <c r="X22" s="177">
        <v>43.79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9.68</v>
      </c>
      <c r="K23" s="177">
        <v>9.11</v>
      </c>
      <c r="L23" s="177">
        <v>559.79999999999995</v>
      </c>
      <c r="M23" s="177">
        <v>13.36</v>
      </c>
      <c r="N23" s="177">
        <v>35.07</v>
      </c>
      <c r="O23" s="177">
        <v>0</v>
      </c>
      <c r="P23" s="177">
        <v>40.08</v>
      </c>
      <c r="Q23" s="177">
        <v>6.11</v>
      </c>
      <c r="R23" s="177">
        <v>12.59</v>
      </c>
      <c r="S23" s="177">
        <v>7.84</v>
      </c>
      <c r="T23" s="177">
        <v>0</v>
      </c>
      <c r="U23" s="177">
        <v>62.16</v>
      </c>
      <c r="V23" s="177">
        <v>4.95</v>
      </c>
      <c r="W23" s="177">
        <v>12.25</v>
      </c>
      <c r="X23" s="177">
        <v>43.79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9.68</v>
      </c>
      <c r="K24" s="177">
        <v>9.11</v>
      </c>
      <c r="L24" s="177">
        <v>559.79999999999995</v>
      </c>
      <c r="M24" s="177">
        <v>13.36</v>
      </c>
      <c r="N24" s="177">
        <v>35.07</v>
      </c>
      <c r="O24" s="177">
        <v>0</v>
      </c>
      <c r="P24" s="177">
        <v>40.08</v>
      </c>
      <c r="Q24" s="177">
        <v>6.11</v>
      </c>
      <c r="R24" s="177">
        <v>12.59</v>
      </c>
      <c r="S24" s="177">
        <v>7.84</v>
      </c>
      <c r="T24" s="177">
        <v>0</v>
      </c>
      <c r="U24" s="177">
        <v>62.16</v>
      </c>
      <c r="V24" s="177">
        <v>4.95</v>
      </c>
      <c r="W24" s="177">
        <v>12.25</v>
      </c>
      <c r="X24" s="177">
        <v>43.79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9.68</v>
      </c>
      <c r="K25" s="177">
        <v>9.11</v>
      </c>
      <c r="L25" s="177">
        <v>559.79999999999995</v>
      </c>
      <c r="M25" s="177">
        <v>13.36</v>
      </c>
      <c r="N25" s="177">
        <v>35.07</v>
      </c>
      <c r="O25" s="177">
        <v>0</v>
      </c>
      <c r="P25" s="177">
        <v>40.08</v>
      </c>
      <c r="Q25" s="177">
        <v>6.11</v>
      </c>
      <c r="R25" s="177">
        <v>12.59</v>
      </c>
      <c r="S25" s="177">
        <v>7.84</v>
      </c>
      <c r="T25" s="177">
        <v>0</v>
      </c>
      <c r="U25" s="177">
        <v>62.16</v>
      </c>
      <c r="V25" s="177">
        <v>5.2</v>
      </c>
      <c r="W25" s="177">
        <v>12.25</v>
      </c>
      <c r="X25" s="177">
        <v>43.79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9.68</v>
      </c>
      <c r="K26" s="177">
        <v>9.11</v>
      </c>
      <c r="L26" s="177">
        <v>559.79999999999995</v>
      </c>
      <c r="M26" s="177">
        <v>13.36</v>
      </c>
      <c r="N26" s="177">
        <v>35.07</v>
      </c>
      <c r="O26" s="177">
        <v>0</v>
      </c>
      <c r="P26" s="177">
        <v>40.08</v>
      </c>
      <c r="Q26" s="177">
        <v>6.11</v>
      </c>
      <c r="R26" s="177">
        <v>12.59</v>
      </c>
      <c r="S26" s="177">
        <v>7.84</v>
      </c>
      <c r="T26" s="177">
        <v>0</v>
      </c>
      <c r="U26" s="177">
        <v>62.16</v>
      </c>
      <c r="V26" s="177">
        <v>5.2</v>
      </c>
      <c r="W26" s="177">
        <v>12.25</v>
      </c>
      <c r="X26" s="177">
        <v>43.79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9.68</v>
      </c>
      <c r="K27" s="177">
        <v>5</v>
      </c>
      <c r="L27" s="177">
        <v>482</v>
      </c>
      <c r="M27" s="177">
        <v>13.36</v>
      </c>
      <c r="N27" s="177">
        <v>35.07</v>
      </c>
      <c r="O27" s="177">
        <v>0</v>
      </c>
      <c r="P27" s="177">
        <v>40.08</v>
      </c>
      <c r="Q27" s="177">
        <v>3.48</v>
      </c>
      <c r="R27" s="177">
        <v>12.59</v>
      </c>
      <c r="S27" s="177">
        <v>4</v>
      </c>
      <c r="T27" s="177">
        <v>0</v>
      </c>
      <c r="U27" s="177">
        <v>62.16</v>
      </c>
      <c r="V27" s="177">
        <v>5.2</v>
      </c>
      <c r="W27" s="177">
        <v>12.25</v>
      </c>
      <c r="X27" s="177">
        <v>43.79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61.18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75.180000000000007</v>
      </c>
      <c r="AQ27" s="177">
        <v>26.78</v>
      </c>
      <c r="AR27" s="177">
        <v>4.2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9.68</v>
      </c>
      <c r="K28" s="177">
        <v>4.93</v>
      </c>
      <c r="L28" s="177">
        <v>406.44</v>
      </c>
      <c r="M28" s="177">
        <v>13.36</v>
      </c>
      <c r="N28" s="177">
        <v>35.07</v>
      </c>
      <c r="O28" s="177">
        <v>0</v>
      </c>
      <c r="P28" s="177">
        <v>40.08</v>
      </c>
      <c r="Q28" s="177">
        <v>3.48</v>
      </c>
      <c r="R28" s="177">
        <v>12.59</v>
      </c>
      <c r="S28" s="177">
        <v>4</v>
      </c>
      <c r="T28" s="177">
        <v>0</v>
      </c>
      <c r="U28" s="177">
        <v>62.16</v>
      </c>
      <c r="V28" s="177">
        <v>5.2</v>
      </c>
      <c r="W28" s="177">
        <v>12.25</v>
      </c>
      <c r="X28" s="177">
        <v>43.79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26.78</v>
      </c>
      <c r="AR28" s="177">
        <v>6.62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9.68</v>
      </c>
      <c r="K29" s="177">
        <v>4.92</v>
      </c>
      <c r="L29" s="177">
        <v>387.08</v>
      </c>
      <c r="M29" s="177">
        <v>13.36</v>
      </c>
      <c r="N29" s="177">
        <v>35.07</v>
      </c>
      <c r="O29" s="177">
        <v>0</v>
      </c>
      <c r="P29" s="177">
        <v>40.08</v>
      </c>
      <c r="Q29" s="177">
        <v>3.48</v>
      </c>
      <c r="R29" s="177">
        <v>13.01</v>
      </c>
      <c r="S29" s="177">
        <v>4</v>
      </c>
      <c r="T29" s="177">
        <v>0</v>
      </c>
      <c r="U29" s="177">
        <v>62.16</v>
      </c>
      <c r="V29" s="177">
        <v>5.39</v>
      </c>
      <c r="W29" s="177">
        <v>12.25</v>
      </c>
      <c r="X29" s="177">
        <v>43.79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26.78</v>
      </c>
      <c r="AR29" s="177">
        <v>16.57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4.92</v>
      </c>
      <c r="L30" s="177">
        <v>318</v>
      </c>
      <c r="M30" s="177">
        <v>13.36</v>
      </c>
      <c r="N30" s="177">
        <v>35.07</v>
      </c>
      <c r="O30" s="177">
        <v>0</v>
      </c>
      <c r="P30" s="177">
        <v>40.08</v>
      </c>
      <c r="Q30" s="177">
        <v>3.48</v>
      </c>
      <c r="R30" s="177">
        <v>12.59</v>
      </c>
      <c r="S30" s="177">
        <v>4</v>
      </c>
      <c r="T30" s="177">
        <v>0</v>
      </c>
      <c r="U30" s="177">
        <v>62.16</v>
      </c>
      <c r="V30" s="177">
        <v>5.39</v>
      </c>
      <c r="W30" s="177">
        <v>12.25</v>
      </c>
      <c r="X30" s="177">
        <v>43.79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26.78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4.92</v>
      </c>
      <c r="L31" s="177">
        <v>318</v>
      </c>
      <c r="M31" s="177">
        <v>13.36</v>
      </c>
      <c r="N31" s="177">
        <v>35.07</v>
      </c>
      <c r="O31" s="177">
        <v>0</v>
      </c>
      <c r="P31" s="177">
        <v>40.08</v>
      </c>
      <c r="Q31" s="177">
        <v>3.36</v>
      </c>
      <c r="R31" s="177">
        <v>12.59</v>
      </c>
      <c r="S31" s="177">
        <v>4</v>
      </c>
      <c r="T31" s="177">
        <v>0</v>
      </c>
      <c r="U31" s="177">
        <v>61.29</v>
      </c>
      <c r="V31" s="177">
        <v>5.39</v>
      </c>
      <c r="W31" s="177">
        <v>12.25</v>
      </c>
      <c r="X31" s="177">
        <v>43.79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26.78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4.92</v>
      </c>
      <c r="L32" s="177">
        <v>318</v>
      </c>
      <c r="M32" s="177">
        <v>13.36</v>
      </c>
      <c r="N32" s="177">
        <v>35.07</v>
      </c>
      <c r="O32" s="177">
        <v>0</v>
      </c>
      <c r="P32" s="177">
        <v>40.08</v>
      </c>
      <c r="Q32" s="177">
        <v>3.36</v>
      </c>
      <c r="R32" s="177">
        <v>12.59</v>
      </c>
      <c r="S32" s="177">
        <v>4</v>
      </c>
      <c r="T32" s="177">
        <v>0</v>
      </c>
      <c r="U32" s="177">
        <v>61.29</v>
      </c>
      <c r="V32" s="177">
        <v>5.39</v>
      </c>
      <c r="W32" s="177">
        <v>12.25</v>
      </c>
      <c r="X32" s="177">
        <v>43.79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26.78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4.92</v>
      </c>
      <c r="L33" s="177">
        <v>318</v>
      </c>
      <c r="M33" s="177">
        <v>13.36</v>
      </c>
      <c r="N33" s="177">
        <v>35.07</v>
      </c>
      <c r="O33" s="177">
        <v>0</v>
      </c>
      <c r="P33" s="177">
        <v>40.08</v>
      </c>
      <c r="Q33" s="177">
        <v>3.36</v>
      </c>
      <c r="R33" s="177">
        <v>4.84</v>
      </c>
      <c r="S33" s="177">
        <v>4</v>
      </c>
      <c r="T33" s="177">
        <v>0</v>
      </c>
      <c r="U33" s="177">
        <v>61.29</v>
      </c>
      <c r="V33" s="177">
        <v>5.39</v>
      </c>
      <c r="W33" s="177">
        <v>1.93</v>
      </c>
      <c r="X33" s="177">
        <v>43.79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24.19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4.92</v>
      </c>
      <c r="L34" s="177">
        <v>318</v>
      </c>
      <c r="M34" s="177">
        <v>13.36</v>
      </c>
      <c r="N34" s="177">
        <v>35.07</v>
      </c>
      <c r="O34" s="177">
        <v>0</v>
      </c>
      <c r="P34" s="177">
        <v>40.08</v>
      </c>
      <c r="Q34" s="177">
        <v>3.36</v>
      </c>
      <c r="R34" s="177">
        <v>4.84</v>
      </c>
      <c r="S34" s="177">
        <v>4</v>
      </c>
      <c r="T34" s="177">
        <v>0</v>
      </c>
      <c r="U34" s="177">
        <v>61.29</v>
      </c>
      <c r="V34" s="177">
        <v>5.39</v>
      </c>
      <c r="W34" s="177">
        <v>1.93</v>
      </c>
      <c r="X34" s="177">
        <v>43.79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24.19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4.92</v>
      </c>
      <c r="L35" s="177">
        <v>318</v>
      </c>
      <c r="M35" s="177">
        <v>13.36</v>
      </c>
      <c r="N35" s="177">
        <v>35.07</v>
      </c>
      <c r="O35" s="177">
        <v>0</v>
      </c>
      <c r="P35" s="177">
        <v>40.08</v>
      </c>
      <c r="Q35" s="177">
        <v>3.48</v>
      </c>
      <c r="R35" s="177">
        <v>5.39</v>
      </c>
      <c r="S35" s="177">
        <v>4</v>
      </c>
      <c r="T35" s="177">
        <v>0</v>
      </c>
      <c r="U35" s="177">
        <v>61.29</v>
      </c>
      <c r="V35" s="177">
        <v>5.39</v>
      </c>
      <c r="W35" s="177">
        <v>1.93</v>
      </c>
      <c r="X35" s="177">
        <v>43.79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24.19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4.92</v>
      </c>
      <c r="L36" s="177">
        <v>318</v>
      </c>
      <c r="M36" s="177">
        <v>13.36</v>
      </c>
      <c r="N36" s="177">
        <v>35.07</v>
      </c>
      <c r="O36" s="177">
        <v>0</v>
      </c>
      <c r="P36" s="177">
        <v>40.08</v>
      </c>
      <c r="Q36" s="177">
        <v>3.48</v>
      </c>
      <c r="R36" s="177">
        <v>5.39</v>
      </c>
      <c r="S36" s="177">
        <v>4</v>
      </c>
      <c r="T36" s="177">
        <v>0</v>
      </c>
      <c r="U36" s="177">
        <v>61.29</v>
      </c>
      <c r="V36" s="177">
        <v>5.39</v>
      </c>
      <c r="W36" s="177">
        <v>1.93</v>
      </c>
      <c r="X36" s="177">
        <v>43.79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24.19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318</v>
      </c>
      <c r="M37" s="177">
        <v>13.36</v>
      </c>
      <c r="N37" s="177">
        <v>35.07</v>
      </c>
      <c r="O37" s="177">
        <v>0</v>
      </c>
      <c r="P37" s="177">
        <v>40.08</v>
      </c>
      <c r="Q37" s="177">
        <v>3.51</v>
      </c>
      <c r="R37" s="177">
        <v>5.39</v>
      </c>
      <c r="S37" s="177">
        <v>4.16</v>
      </c>
      <c r="T37" s="177">
        <v>0</v>
      </c>
      <c r="U37" s="177">
        <v>61.29</v>
      </c>
      <c r="V37" s="177">
        <v>5.39</v>
      </c>
      <c r="W37" s="177">
        <v>1.93</v>
      </c>
      <c r="X37" s="177">
        <v>45.25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24.42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318</v>
      </c>
      <c r="M38" s="177">
        <v>13.36</v>
      </c>
      <c r="N38" s="177">
        <v>35.07</v>
      </c>
      <c r="O38" s="177">
        <v>0</v>
      </c>
      <c r="P38" s="177">
        <v>40.08</v>
      </c>
      <c r="Q38" s="177">
        <v>3.51</v>
      </c>
      <c r="R38" s="177">
        <v>5.39</v>
      </c>
      <c r="S38" s="177">
        <v>4.16</v>
      </c>
      <c r="T38" s="177">
        <v>0</v>
      </c>
      <c r="U38" s="177">
        <v>61.29</v>
      </c>
      <c r="V38" s="177">
        <v>5.39</v>
      </c>
      <c r="W38" s="177">
        <v>1.93</v>
      </c>
      <c r="X38" s="177">
        <v>45.25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24.42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318</v>
      </c>
      <c r="M39" s="177">
        <v>17</v>
      </c>
      <c r="N39" s="177">
        <v>35.07</v>
      </c>
      <c r="O39" s="177">
        <v>0</v>
      </c>
      <c r="P39" s="177">
        <v>40.08</v>
      </c>
      <c r="Q39" s="177">
        <v>3.52</v>
      </c>
      <c r="R39" s="177">
        <v>5.95</v>
      </c>
      <c r="S39" s="177">
        <v>4.22</v>
      </c>
      <c r="T39" s="177">
        <v>0</v>
      </c>
      <c r="U39" s="177">
        <v>62.16</v>
      </c>
      <c r="V39" s="177">
        <v>5.39</v>
      </c>
      <c r="W39" s="177">
        <v>1.93</v>
      </c>
      <c r="X39" s="177">
        <v>43.79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24.19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318</v>
      </c>
      <c r="M40" s="177">
        <v>17.78</v>
      </c>
      <c r="N40" s="177">
        <v>35.07</v>
      </c>
      <c r="O40" s="177">
        <v>0</v>
      </c>
      <c r="P40" s="177">
        <v>40.08</v>
      </c>
      <c r="Q40" s="177">
        <v>3.52</v>
      </c>
      <c r="R40" s="177">
        <v>5.95</v>
      </c>
      <c r="S40" s="177">
        <v>4.22</v>
      </c>
      <c r="T40" s="177">
        <v>0</v>
      </c>
      <c r="U40" s="177">
        <v>62.16</v>
      </c>
      <c r="V40" s="177">
        <v>5.39</v>
      </c>
      <c r="W40" s="177">
        <v>1.93</v>
      </c>
      <c r="X40" s="177">
        <v>43.79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24.19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318</v>
      </c>
      <c r="M41" s="177">
        <v>22.26</v>
      </c>
      <c r="N41" s="177">
        <v>35.07</v>
      </c>
      <c r="O41" s="177">
        <v>0</v>
      </c>
      <c r="P41" s="177">
        <v>41.36</v>
      </c>
      <c r="Q41" s="177">
        <v>3.52</v>
      </c>
      <c r="R41" s="177">
        <v>6.69</v>
      </c>
      <c r="S41" s="177">
        <v>4.22</v>
      </c>
      <c r="T41" s="177">
        <v>0</v>
      </c>
      <c r="U41" s="177">
        <v>62.16</v>
      </c>
      <c r="V41" s="177">
        <v>5.39</v>
      </c>
      <c r="W41" s="177">
        <v>1.93</v>
      </c>
      <c r="X41" s="177">
        <v>43.79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24.19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318</v>
      </c>
      <c r="M42" s="177">
        <v>23.74</v>
      </c>
      <c r="N42" s="177">
        <v>35.07</v>
      </c>
      <c r="O42" s="177">
        <v>0</v>
      </c>
      <c r="P42" s="177">
        <v>41.36</v>
      </c>
      <c r="Q42" s="177">
        <v>3.52</v>
      </c>
      <c r="R42" s="177">
        <v>6.69</v>
      </c>
      <c r="S42" s="177">
        <v>4.22</v>
      </c>
      <c r="T42" s="177">
        <v>0</v>
      </c>
      <c r="U42" s="177">
        <v>62.16</v>
      </c>
      <c r="V42" s="177">
        <v>5.39</v>
      </c>
      <c r="W42" s="177">
        <v>1.93</v>
      </c>
      <c r="X42" s="177">
        <v>43.79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24.19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5</v>
      </c>
      <c r="L43" s="177">
        <v>318</v>
      </c>
      <c r="M43" s="177">
        <v>23.74</v>
      </c>
      <c r="N43" s="177">
        <v>35.07</v>
      </c>
      <c r="O43" s="177">
        <v>0</v>
      </c>
      <c r="P43" s="177">
        <v>41.36</v>
      </c>
      <c r="Q43" s="177">
        <v>3.52</v>
      </c>
      <c r="R43" s="177">
        <v>6.69</v>
      </c>
      <c r="S43" s="177">
        <v>4.22</v>
      </c>
      <c r="T43" s="177">
        <v>0</v>
      </c>
      <c r="U43" s="177">
        <v>62.16</v>
      </c>
      <c r="V43" s="177">
        <v>5.39</v>
      </c>
      <c r="W43" s="177">
        <v>1.93</v>
      </c>
      <c r="X43" s="177">
        <v>43.79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24.19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5</v>
      </c>
      <c r="L44" s="177">
        <v>318</v>
      </c>
      <c r="M44" s="177">
        <v>23.74</v>
      </c>
      <c r="N44" s="177">
        <v>35.07</v>
      </c>
      <c r="O44" s="177">
        <v>0</v>
      </c>
      <c r="P44" s="177">
        <v>41.36</v>
      </c>
      <c r="Q44" s="177">
        <v>3.52</v>
      </c>
      <c r="R44" s="177">
        <v>6.69</v>
      </c>
      <c r="S44" s="177">
        <v>4.22</v>
      </c>
      <c r="T44" s="177">
        <v>0</v>
      </c>
      <c r="U44" s="177">
        <v>62.16</v>
      </c>
      <c r="V44" s="177">
        <v>5.39</v>
      </c>
      <c r="W44" s="177">
        <v>1.93</v>
      </c>
      <c r="X44" s="177">
        <v>43.79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24.19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5</v>
      </c>
      <c r="L45" s="177">
        <v>318</v>
      </c>
      <c r="M45" s="177">
        <v>24.56</v>
      </c>
      <c r="N45" s="177">
        <v>35.07</v>
      </c>
      <c r="O45" s="177">
        <v>0</v>
      </c>
      <c r="P45" s="177">
        <v>41.36</v>
      </c>
      <c r="Q45" s="177">
        <v>3.51</v>
      </c>
      <c r="R45" s="177">
        <v>12.59</v>
      </c>
      <c r="S45" s="177">
        <v>4.16</v>
      </c>
      <c r="T45" s="177">
        <v>0</v>
      </c>
      <c r="U45" s="177">
        <v>62.16</v>
      </c>
      <c r="V45" s="177">
        <v>5.39</v>
      </c>
      <c r="W45" s="177">
        <v>1.93</v>
      </c>
      <c r="X45" s="177">
        <v>43.79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24.19</v>
      </c>
      <c r="AQ45" s="177">
        <v>7.74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5</v>
      </c>
      <c r="L46" s="177">
        <v>318</v>
      </c>
      <c r="M46" s="177">
        <v>25.33</v>
      </c>
      <c r="N46" s="177">
        <v>35.07</v>
      </c>
      <c r="O46" s="177">
        <v>0</v>
      </c>
      <c r="P46" s="177">
        <v>41.36</v>
      </c>
      <c r="Q46" s="177">
        <v>3.51</v>
      </c>
      <c r="R46" s="177">
        <v>12.59</v>
      </c>
      <c r="S46" s="177">
        <v>4.16</v>
      </c>
      <c r="T46" s="177">
        <v>0</v>
      </c>
      <c r="U46" s="177">
        <v>62.16</v>
      </c>
      <c r="V46" s="177">
        <v>5.39</v>
      </c>
      <c r="W46" s="177">
        <v>12.25</v>
      </c>
      <c r="X46" s="177">
        <v>43.79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74.209999999999994</v>
      </c>
      <c r="AQ46" s="177">
        <v>7.74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5</v>
      </c>
      <c r="L47" s="177">
        <v>318</v>
      </c>
      <c r="M47" s="177">
        <v>26.12</v>
      </c>
      <c r="N47" s="177">
        <v>35.07</v>
      </c>
      <c r="O47" s="177">
        <v>0</v>
      </c>
      <c r="P47" s="177">
        <v>41.36</v>
      </c>
      <c r="Q47" s="177">
        <v>3.51</v>
      </c>
      <c r="R47" s="177">
        <v>12.59</v>
      </c>
      <c r="S47" s="177">
        <v>4.16</v>
      </c>
      <c r="T47" s="177">
        <v>0</v>
      </c>
      <c r="U47" s="177">
        <v>62.16</v>
      </c>
      <c r="V47" s="177">
        <v>5.39</v>
      </c>
      <c r="W47" s="177">
        <v>12.92</v>
      </c>
      <c r="X47" s="177">
        <v>43.79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60.57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75.180000000000007</v>
      </c>
      <c r="AQ47" s="177">
        <v>7.74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5</v>
      </c>
      <c r="L48" s="177">
        <v>318</v>
      </c>
      <c r="M48" s="177">
        <v>26.12</v>
      </c>
      <c r="N48" s="177">
        <v>35.07</v>
      </c>
      <c r="O48" s="177">
        <v>0</v>
      </c>
      <c r="P48" s="177">
        <v>41.36</v>
      </c>
      <c r="Q48" s="177">
        <v>3.51</v>
      </c>
      <c r="R48" s="177">
        <v>12.59</v>
      </c>
      <c r="S48" s="177">
        <v>4.16</v>
      </c>
      <c r="T48" s="177">
        <v>0</v>
      </c>
      <c r="U48" s="177">
        <v>62.16</v>
      </c>
      <c r="V48" s="177">
        <v>5.39</v>
      </c>
      <c r="W48" s="177">
        <v>12.92</v>
      </c>
      <c r="X48" s="177">
        <v>43.79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60.57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75.180000000000007</v>
      </c>
      <c r="AQ48" s="177">
        <v>7.74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5</v>
      </c>
      <c r="L49" s="177">
        <v>318</v>
      </c>
      <c r="M49" s="177">
        <v>26.12</v>
      </c>
      <c r="N49" s="177">
        <v>35.07</v>
      </c>
      <c r="O49" s="177">
        <v>0</v>
      </c>
      <c r="P49" s="177">
        <v>41.36</v>
      </c>
      <c r="Q49" s="177">
        <v>3.52</v>
      </c>
      <c r="R49" s="177">
        <v>12.59</v>
      </c>
      <c r="S49" s="177">
        <v>4.2300000000000004</v>
      </c>
      <c r="T49" s="177">
        <v>0</v>
      </c>
      <c r="U49" s="177">
        <v>62.16</v>
      </c>
      <c r="V49" s="177">
        <v>5.39</v>
      </c>
      <c r="W49" s="177">
        <v>12.92</v>
      </c>
      <c r="X49" s="177">
        <v>43.79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60.57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75.180000000000007</v>
      </c>
      <c r="AQ49" s="177">
        <v>26.78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5</v>
      </c>
      <c r="L50" s="177">
        <v>338.7</v>
      </c>
      <c r="M50" s="177">
        <v>26.12</v>
      </c>
      <c r="N50" s="177">
        <v>35.07</v>
      </c>
      <c r="O50" s="177">
        <v>0</v>
      </c>
      <c r="P50" s="177">
        <v>41.36</v>
      </c>
      <c r="Q50" s="177">
        <v>3.52</v>
      </c>
      <c r="R50" s="177">
        <v>12.59</v>
      </c>
      <c r="S50" s="177">
        <v>4.26</v>
      </c>
      <c r="T50" s="177">
        <v>0</v>
      </c>
      <c r="U50" s="177">
        <v>62.16</v>
      </c>
      <c r="V50" s="177">
        <v>5.39</v>
      </c>
      <c r="W50" s="177">
        <v>12.92</v>
      </c>
      <c r="X50" s="177">
        <v>43.79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60.57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75.180000000000007</v>
      </c>
      <c r="AQ50" s="177">
        <v>26.78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4.99</v>
      </c>
      <c r="L51" s="177">
        <v>358.06</v>
      </c>
      <c r="M51" s="177">
        <v>24.72</v>
      </c>
      <c r="N51" s="177">
        <v>35.07</v>
      </c>
      <c r="O51" s="177">
        <v>0</v>
      </c>
      <c r="P51" s="177">
        <v>41.36</v>
      </c>
      <c r="Q51" s="177">
        <v>3.53</v>
      </c>
      <c r="R51" s="177">
        <v>12.59</v>
      </c>
      <c r="S51" s="177">
        <v>4.29</v>
      </c>
      <c r="T51" s="177">
        <v>0</v>
      </c>
      <c r="U51" s="177">
        <v>62.16</v>
      </c>
      <c r="V51" s="177">
        <v>5.39</v>
      </c>
      <c r="W51" s="177">
        <v>12.65</v>
      </c>
      <c r="X51" s="177">
        <v>39.450000000000003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60.57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75.180000000000007</v>
      </c>
      <c r="AQ51" s="177">
        <v>26.94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4.99</v>
      </c>
      <c r="L52" s="177">
        <v>387.09</v>
      </c>
      <c r="M52" s="177">
        <v>26.87</v>
      </c>
      <c r="N52" s="177">
        <v>35.07</v>
      </c>
      <c r="O52" s="177">
        <v>0</v>
      </c>
      <c r="P52" s="177">
        <v>41.36</v>
      </c>
      <c r="Q52" s="177">
        <v>3.53</v>
      </c>
      <c r="R52" s="177">
        <v>12.59</v>
      </c>
      <c r="S52" s="177">
        <v>4.3099999999999996</v>
      </c>
      <c r="T52" s="177">
        <v>0</v>
      </c>
      <c r="U52" s="177">
        <v>62.16</v>
      </c>
      <c r="V52" s="177">
        <v>5.39</v>
      </c>
      <c r="W52" s="177">
        <v>13.97</v>
      </c>
      <c r="X52" s="177">
        <v>43.79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60.57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75.180000000000007</v>
      </c>
      <c r="AQ52" s="177">
        <v>26.94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4.99</v>
      </c>
      <c r="L53" s="177">
        <v>406.44</v>
      </c>
      <c r="M53" s="177">
        <v>27.31</v>
      </c>
      <c r="N53" s="177">
        <v>35.07</v>
      </c>
      <c r="O53" s="177">
        <v>0</v>
      </c>
      <c r="P53" s="177">
        <v>41.36</v>
      </c>
      <c r="Q53" s="177">
        <v>3.53</v>
      </c>
      <c r="R53" s="177">
        <v>12.59</v>
      </c>
      <c r="S53" s="177">
        <v>4.3099999999999996</v>
      </c>
      <c r="T53" s="177">
        <v>0</v>
      </c>
      <c r="U53" s="177">
        <v>61.79</v>
      </c>
      <c r="V53" s="177">
        <v>5.39</v>
      </c>
      <c r="W53" s="177">
        <v>13.97</v>
      </c>
      <c r="X53" s="177">
        <v>43.79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60.57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75.180000000000007</v>
      </c>
      <c r="AQ53" s="177">
        <v>26.89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4.99</v>
      </c>
      <c r="L54" s="177">
        <v>396.76</v>
      </c>
      <c r="M54" s="177">
        <v>27.31</v>
      </c>
      <c r="N54" s="177">
        <v>35.07</v>
      </c>
      <c r="O54" s="177">
        <v>0</v>
      </c>
      <c r="P54" s="177">
        <v>41.36</v>
      </c>
      <c r="Q54" s="177">
        <v>2.9</v>
      </c>
      <c r="R54" s="177">
        <v>12.59</v>
      </c>
      <c r="S54" s="177">
        <v>4.1900000000000004</v>
      </c>
      <c r="T54" s="177">
        <v>0</v>
      </c>
      <c r="U54" s="177">
        <v>61.79</v>
      </c>
      <c r="V54" s="177">
        <v>5.39</v>
      </c>
      <c r="W54" s="177">
        <v>13.97</v>
      </c>
      <c r="X54" s="177">
        <v>43.79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60.57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75.180000000000007</v>
      </c>
      <c r="AQ54" s="177">
        <v>26.89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4.99</v>
      </c>
      <c r="L55" s="177">
        <v>315.57</v>
      </c>
      <c r="M55" s="177">
        <v>27.31</v>
      </c>
      <c r="N55" s="177">
        <v>35.07</v>
      </c>
      <c r="O55" s="177">
        <v>0</v>
      </c>
      <c r="P55" s="177">
        <v>41.36</v>
      </c>
      <c r="Q55" s="177">
        <v>2.9</v>
      </c>
      <c r="R55" s="177">
        <v>12.59</v>
      </c>
      <c r="S55" s="177">
        <v>4.1900000000000004</v>
      </c>
      <c r="T55" s="177">
        <v>0</v>
      </c>
      <c r="U55" s="177">
        <v>61.79</v>
      </c>
      <c r="V55" s="177">
        <v>5.39</v>
      </c>
      <c r="W55" s="177">
        <v>13.97</v>
      </c>
      <c r="X55" s="177">
        <v>43.79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60.57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75.180000000000007</v>
      </c>
      <c r="AQ55" s="177">
        <v>26.77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4.99</v>
      </c>
      <c r="L56" s="177">
        <v>313.87</v>
      </c>
      <c r="M56" s="177">
        <v>27.31</v>
      </c>
      <c r="N56" s="177">
        <v>35.07</v>
      </c>
      <c r="O56" s="177">
        <v>0</v>
      </c>
      <c r="P56" s="177">
        <v>41.36</v>
      </c>
      <c r="Q56" s="177">
        <v>2.9</v>
      </c>
      <c r="R56" s="177">
        <v>12.59</v>
      </c>
      <c r="S56" s="177">
        <v>4.1900000000000004</v>
      </c>
      <c r="T56" s="177">
        <v>0</v>
      </c>
      <c r="U56" s="177">
        <v>61.79</v>
      </c>
      <c r="V56" s="177">
        <v>5.39</v>
      </c>
      <c r="W56" s="177">
        <v>13.97</v>
      </c>
      <c r="X56" s="177">
        <v>43.79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60.57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75.180000000000007</v>
      </c>
      <c r="AQ56" s="177">
        <v>26.77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4.99</v>
      </c>
      <c r="L57" s="177">
        <v>358.05</v>
      </c>
      <c r="M57" s="177">
        <v>27.31</v>
      </c>
      <c r="N57" s="177">
        <v>35.07</v>
      </c>
      <c r="O57" s="177">
        <v>0</v>
      </c>
      <c r="P57" s="177">
        <v>41.36</v>
      </c>
      <c r="Q57" s="177">
        <v>2.9</v>
      </c>
      <c r="R57" s="177">
        <v>12.59</v>
      </c>
      <c r="S57" s="177">
        <v>4.1900000000000004</v>
      </c>
      <c r="T57" s="177">
        <v>0</v>
      </c>
      <c r="U57" s="177">
        <v>61.79</v>
      </c>
      <c r="V57" s="177">
        <v>5.39</v>
      </c>
      <c r="W57" s="177">
        <v>13.97</v>
      </c>
      <c r="X57" s="177">
        <v>43.79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51.09</v>
      </c>
      <c r="AF57" s="177">
        <v>0</v>
      </c>
      <c r="AG57" s="177">
        <v>0</v>
      </c>
      <c r="AH57" s="177">
        <v>0</v>
      </c>
      <c r="AI57" s="177">
        <v>60.57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75.180000000000007</v>
      </c>
      <c r="AQ57" s="177">
        <v>26.78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4.84</v>
      </c>
      <c r="L58" s="177">
        <v>454.81</v>
      </c>
      <c r="M58" s="177">
        <v>27.31</v>
      </c>
      <c r="N58" s="177">
        <v>35.07</v>
      </c>
      <c r="O58" s="177">
        <v>0</v>
      </c>
      <c r="P58" s="177">
        <v>41.36</v>
      </c>
      <c r="Q58" s="177">
        <v>2.9</v>
      </c>
      <c r="R58" s="177">
        <v>12.59</v>
      </c>
      <c r="S58" s="177">
        <v>4.1900000000000004</v>
      </c>
      <c r="T58" s="177">
        <v>0</v>
      </c>
      <c r="U58" s="177">
        <v>61.79</v>
      </c>
      <c r="V58" s="177">
        <v>5.39</v>
      </c>
      <c r="W58" s="177">
        <v>13.97</v>
      </c>
      <c r="X58" s="177">
        <v>43.79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51.09</v>
      </c>
      <c r="AF58" s="177">
        <v>0</v>
      </c>
      <c r="AG58" s="177">
        <v>0</v>
      </c>
      <c r="AH58" s="177">
        <v>0</v>
      </c>
      <c r="AI58" s="177">
        <v>60.57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75.180000000000007</v>
      </c>
      <c r="AQ58" s="177">
        <v>26.78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4.84</v>
      </c>
      <c r="L59" s="177">
        <v>503.2</v>
      </c>
      <c r="M59" s="177">
        <v>27.31</v>
      </c>
      <c r="N59" s="177">
        <v>35.07</v>
      </c>
      <c r="O59" s="177">
        <v>0</v>
      </c>
      <c r="P59" s="177">
        <v>41.36</v>
      </c>
      <c r="Q59" s="177">
        <v>2.9</v>
      </c>
      <c r="R59" s="177">
        <v>12.59</v>
      </c>
      <c r="S59" s="177">
        <v>4.1900000000000004</v>
      </c>
      <c r="T59" s="177">
        <v>0</v>
      </c>
      <c r="U59" s="177">
        <v>61.79</v>
      </c>
      <c r="V59" s="177">
        <v>5.39</v>
      </c>
      <c r="W59" s="177">
        <v>13.97</v>
      </c>
      <c r="X59" s="177">
        <v>43.79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60.57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75.180000000000007</v>
      </c>
      <c r="AQ59" s="177">
        <v>26.78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4.84</v>
      </c>
      <c r="L60" s="177">
        <v>559.80999999999995</v>
      </c>
      <c r="M60" s="177">
        <v>27.31</v>
      </c>
      <c r="N60" s="177">
        <v>35.07</v>
      </c>
      <c r="O60" s="177">
        <v>0</v>
      </c>
      <c r="P60" s="177">
        <v>41.36</v>
      </c>
      <c r="Q60" s="177">
        <v>2.9</v>
      </c>
      <c r="R60" s="177">
        <v>12.59</v>
      </c>
      <c r="S60" s="177">
        <v>4.1900000000000004</v>
      </c>
      <c r="T60" s="177">
        <v>0</v>
      </c>
      <c r="U60" s="177">
        <v>61.79</v>
      </c>
      <c r="V60" s="177">
        <v>5.39</v>
      </c>
      <c r="W60" s="177">
        <v>13.97</v>
      </c>
      <c r="X60" s="177">
        <v>43.79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60.57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75.180000000000007</v>
      </c>
      <c r="AQ60" s="177">
        <v>26.78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4.84</v>
      </c>
      <c r="L61" s="177">
        <v>559.79999999999995</v>
      </c>
      <c r="M61" s="177">
        <v>27.31</v>
      </c>
      <c r="N61" s="177">
        <v>35.07</v>
      </c>
      <c r="O61" s="177">
        <v>0</v>
      </c>
      <c r="P61" s="177">
        <v>41.36</v>
      </c>
      <c r="Q61" s="177">
        <v>2.9</v>
      </c>
      <c r="R61" s="177">
        <v>12.59</v>
      </c>
      <c r="S61" s="177">
        <v>4.1900000000000004</v>
      </c>
      <c r="T61" s="177">
        <v>0</v>
      </c>
      <c r="U61" s="177">
        <v>62.14</v>
      </c>
      <c r="V61" s="177">
        <v>5.39</v>
      </c>
      <c r="W61" s="177">
        <v>13.97</v>
      </c>
      <c r="X61" s="177">
        <v>43.79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60.57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26.78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9.11</v>
      </c>
      <c r="L62" s="177">
        <v>559.79999999999995</v>
      </c>
      <c r="M62" s="177">
        <v>27.31</v>
      </c>
      <c r="N62" s="177">
        <v>35.07</v>
      </c>
      <c r="O62" s="177">
        <v>0</v>
      </c>
      <c r="P62" s="177">
        <v>41.36</v>
      </c>
      <c r="Q62" s="177">
        <v>6.47</v>
      </c>
      <c r="R62" s="177">
        <v>12.59</v>
      </c>
      <c r="S62" s="177">
        <v>4.3</v>
      </c>
      <c r="T62" s="177">
        <v>0</v>
      </c>
      <c r="U62" s="177">
        <v>62.16</v>
      </c>
      <c r="V62" s="177">
        <v>5.39</v>
      </c>
      <c r="W62" s="177">
        <v>13.97</v>
      </c>
      <c r="X62" s="177">
        <v>43.79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9.11</v>
      </c>
      <c r="L63" s="177">
        <v>559.79999999999995</v>
      </c>
      <c r="M63" s="177">
        <v>27.31</v>
      </c>
      <c r="N63" s="177">
        <v>35.07</v>
      </c>
      <c r="O63" s="177">
        <v>0</v>
      </c>
      <c r="P63" s="177">
        <v>41.36</v>
      </c>
      <c r="Q63" s="177">
        <v>6.47</v>
      </c>
      <c r="R63" s="177">
        <v>12.59</v>
      </c>
      <c r="S63" s="177">
        <v>4.3</v>
      </c>
      <c r="T63" s="177">
        <v>0</v>
      </c>
      <c r="U63" s="177">
        <v>62.16</v>
      </c>
      <c r="V63" s="177">
        <v>5.39</v>
      </c>
      <c r="W63" s="177">
        <v>13.97</v>
      </c>
      <c r="X63" s="177">
        <v>43.79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9.11</v>
      </c>
      <c r="L64" s="177">
        <v>559.79999999999995</v>
      </c>
      <c r="M64" s="177">
        <v>27.31</v>
      </c>
      <c r="N64" s="177">
        <v>35.07</v>
      </c>
      <c r="O64" s="177">
        <v>0</v>
      </c>
      <c r="P64" s="177">
        <v>41.36</v>
      </c>
      <c r="Q64" s="177">
        <v>6.47</v>
      </c>
      <c r="R64" s="177">
        <v>12.59</v>
      </c>
      <c r="S64" s="177">
        <v>4.3</v>
      </c>
      <c r="T64" s="177">
        <v>0</v>
      </c>
      <c r="U64" s="177">
        <v>62.16</v>
      </c>
      <c r="V64" s="177">
        <v>5.39</v>
      </c>
      <c r="W64" s="177">
        <v>13.97</v>
      </c>
      <c r="X64" s="177">
        <v>43.79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9.11</v>
      </c>
      <c r="L65" s="177">
        <v>559.79999999999995</v>
      </c>
      <c r="M65" s="177">
        <v>27.31</v>
      </c>
      <c r="N65" s="177">
        <v>35.07</v>
      </c>
      <c r="O65" s="177">
        <v>0</v>
      </c>
      <c r="P65" s="177">
        <v>41.36</v>
      </c>
      <c r="Q65" s="177">
        <v>6.47</v>
      </c>
      <c r="R65" s="177">
        <v>12.59</v>
      </c>
      <c r="S65" s="177">
        <v>4.3</v>
      </c>
      <c r="T65" s="177">
        <v>0</v>
      </c>
      <c r="U65" s="177">
        <v>62.16</v>
      </c>
      <c r="V65" s="177">
        <v>5.39</v>
      </c>
      <c r="W65" s="177">
        <v>13.97</v>
      </c>
      <c r="X65" s="177">
        <v>43.79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9.11</v>
      </c>
      <c r="L66" s="177">
        <v>559.79999999999995</v>
      </c>
      <c r="M66" s="177">
        <v>27.31</v>
      </c>
      <c r="N66" s="177">
        <v>35.07</v>
      </c>
      <c r="O66" s="177">
        <v>0</v>
      </c>
      <c r="P66" s="177">
        <v>41.36</v>
      </c>
      <c r="Q66" s="177">
        <v>6.47</v>
      </c>
      <c r="R66" s="177">
        <v>12.59</v>
      </c>
      <c r="S66" s="177">
        <v>4.3</v>
      </c>
      <c r="T66" s="177">
        <v>0</v>
      </c>
      <c r="U66" s="177">
        <v>62.16</v>
      </c>
      <c r="V66" s="177">
        <v>5.39</v>
      </c>
      <c r="W66" s="177">
        <v>13.97</v>
      </c>
      <c r="X66" s="177">
        <v>43.79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9.11</v>
      </c>
      <c r="L67" s="177">
        <v>559.79999999999995</v>
      </c>
      <c r="M67" s="177">
        <v>27.31</v>
      </c>
      <c r="N67" s="177">
        <v>35.07</v>
      </c>
      <c r="O67" s="177">
        <v>0</v>
      </c>
      <c r="P67" s="177">
        <v>41.36</v>
      </c>
      <c r="Q67" s="177">
        <v>6.22</v>
      </c>
      <c r="R67" s="177">
        <v>12.59</v>
      </c>
      <c r="S67" s="177">
        <v>4.3</v>
      </c>
      <c r="T67" s="177">
        <v>0</v>
      </c>
      <c r="U67" s="177">
        <v>62.16</v>
      </c>
      <c r="V67" s="177">
        <v>5.39</v>
      </c>
      <c r="W67" s="177">
        <v>12.56</v>
      </c>
      <c r="X67" s="177">
        <v>43.79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9.11</v>
      </c>
      <c r="L68" s="177">
        <v>559.79999999999995</v>
      </c>
      <c r="M68" s="177">
        <v>27.31</v>
      </c>
      <c r="N68" s="177">
        <v>35.07</v>
      </c>
      <c r="O68" s="177">
        <v>0</v>
      </c>
      <c r="P68" s="177">
        <v>41.36</v>
      </c>
      <c r="Q68" s="177">
        <v>6.22</v>
      </c>
      <c r="R68" s="177">
        <v>12.59</v>
      </c>
      <c r="S68" s="177">
        <v>4.3</v>
      </c>
      <c r="T68" s="177">
        <v>0</v>
      </c>
      <c r="U68" s="177">
        <v>62.16</v>
      </c>
      <c r="V68" s="177">
        <v>5.39</v>
      </c>
      <c r="W68" s="177">
        <v>12.56</v>
      </c>
      <c r="X68" s="177">
        <v>43.79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9.11</v>
      </c>
      <c r="L69" s="177">
        <v>559.79999999999995</v>
      </c>
      <c r="M69" s="177">
        <v>27.31</v>
      </c>
      <c r="N69" s="177">
        <v>35.07</v>
      </c>
      <c r="O69" s="177">
        <v>0</v>
      </c>
      <c r="P69" s="177">
        <v>41.36</v>
      </c>
      <c r="Q69" s="177">
        <v>6.22</v>
      </c>
      <c r="R69" s="177">
        <v>12.59</v>
      </c>
      <c r="S69" s="177">
        <v>4.3</v>
      </c>
      <c r="T69" s="177">
        <v>0</v>
      </c>
      <c r="U69" s="177">
        <v>62.16</v>
      </c>
      <c r="V69" s="177">
        <v>5.39</v>
      </c>
      <c r="W69" s="177">
        <v>12.56</v>
      </c>
      <c r="X69" s="177">
        <v>43.79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9.11</v>
      </c>
      <c r="L70" s="177">
        <v>559.79999999999995</v>
      </c>
      <c r="M70" s="177">
        <v>27.31</v>
      </c>
      <c r="N70" s="177">
        <v>35.07</v>
      </c>
      <c r="O70" s="177">
        <v>0</v>
      </c>
      <c r="P70" s="177">
        <v>41.36</v>
      </c>
      <c r="Q70" s="177">
        <v>6.22</v>
      </c>
      <c r="R70" s="177">
        <v>12.59</v>
      </c>
      <c r="S70" s="177">
        <v>4.3</v>
      </c>
      <c r="T70" s="177">
        <v>0</v>
      </c>
      <c r="U70" s="177">
        <v>62.16</v>
      </c>
      <c r="V70" s="177">
        <v>5.39</v>
      </c>
      <c r="W70" s="177">
        <v>12.56</v>
      </c>
      <c r="X70" s="177">
        <v>43.79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8.91</v>
      </c>
      <c r="L71" s="177">
        <v>559.79999999999995</v>
      </c>
      <c r="M71" s="177">
        <v>27.31</v>
      </c>
      <c r="N71" s="177">
        <v>35.07</v>
      </c>
      <c r="O71" s="177">
        <v>0</v>
      </c>
      <c r="P71" s="177">
        <v>41.36</v>
      </c>
      <c r="Q71" s="177">
        <v>6.22</v>
      </c>
      <c r="R71" s="177">
        <v>12.59</v>
      </c>
      <c r="S71" s="177">
        <v>4.3</v>
      </c>
      <c r="T71" s="177">
        <v>0</v>
      </c>
      <c r="U71" s="177">
        <v>62.16</v>
      </c>
      <c r="V71" s="177">
        <v>5.39</v>
      </c>
      <c r="W71" s="177">
        <v>12.56</v>
      </c>
      <c r="X71" s="177">
        <v>43.79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16.7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9.11</v>
      </c>
      <c r="L72" s="177">
        <v>559.79999999999995</v>
      </c>
      <c r="M72" s="177">
        <v>27.31</v>
      </c>
      <c r="N72" s="177">
        <v>35.07</v>
      </c>
      <c r="O72" s="177">
        <v>0</v>
      </c>
      <c r="P72" s="177">
        <v>41.36</v>
      </c>
      <c r="Q72" s="177">
        <v>6.22</v>
      </c>
      <c r="R72" s="177">
        <v>12.59</v>
      </c>
      <c r="S72" s="177">
        <v>4.3</v>
      </c>
      <c r="T72" s="177">
        <v>0</v>
      </c>
      <c r="U72" s="177">
        <v>62.16</v>
      </c>
      <c r="V72" s="177">
        <v>5.39</v>
      </c>
      <c r="W72" s="177">
        <v>12.56</v>
      </c>
      <c r="X72" s="177">
        <v>43.79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70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4.84</v>
      </c>
      <c r="L73" s="177">
        <v>559.79999999999995</v>
      </c>
      <c r="M73" s="177">
        <v>27.31</v>
      </c>
      <c r="N73" s="177">
        <v>35.07</v>
      </c>
      <c r="O73" s="177">
        <v>0</v>
      </c>
      <c r="P73" s="177">
        <v>40.299999999999997</v>
      </c>
      <c r="Q73" s="177">
        <v>2.95</v>
      </c>
      <c r="R73" s="177">
        <v>12.59</v>
      </c>
      <c r="S73" s="177">
        <v>3.99</v>
      </c>
      <c r="T73" s="177">
        <v>0</v>
      </c>
      <c r="U73" s="177">
        <v>62.16</v>
      </c>
      <c r="V73" s="177">
        <v>5.39</v>
      </c>
      <c r="W73" s="177">
        <v>12.56</v>
      </c>
      <c r="X73" s="177">
        <v>43.79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60.57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11.7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4.84</v>
      </c>
      <c r="L74" s="177">
        <v>559.79999999999995</v>
      </c>
      <c r="M74" s="177">
        <v>27.31</v>
      </c>
      <c r="N74" s="177">
        <v>35.07</v>
      </c>
      <c r="O74" s="177">
        <v>0</v>
      </c>
      <c r="P74" s="177">
        <v>40.299999999999997</v>
      </c>
      <c r="Q74" s="177">
        <v>2.95</v>
      </c>
      <c r="R74" s="177">
        <v>12.59</v>
      </c>
      <c r="S74" s="177">
        <v>3.99</v>
      </c>
      <c r="T74" s="177">
        <v>0</v>
      </c>
      <c r="U74" s="177">
        <v>62.16</v>
      </c>
      <c r="V74" s="177">
        <v>5.39</v>
      </c>
      <c r="W74" s="177">
        <v>12.56</v>
      </c>
      <c r="X74" s="177">
        <v>43.79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61.18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4.5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4.88</v>
      </c>
      <c r="L75" s="177">
        <v>559.79999999999995</v>
      </c>
      <c r="M75" s="177">
        <v>27.31</v>
      </c>
      <c r="N75" s="177">
        <v>35.07</v>
      </c>
      <c r="O75" s="177">
        <v>0</v>
      </c>
      <c r="P75" s="177">
        <v>39.86</v>
      </c>
      <c r="Q75" s="177">
        <v>2.9</v>
      </c>
      <c r="R75" s="177">
        <v>12.59</v>
      </c>
      <c r="S75" s="177">
        <v>3.99</v>
      </c>
      <c r="T75" s="177">
        <v>0</v>
      </c>
      <c r="U75" s="177">
        <v>62.16</v>
      </c>
      <c r="V75" s="177">
        <v>5.39</v>
      </c>
      <c r="W75" s="177">
        <v>12.56</v>
      </c>
      <c r="X75" s="177">
        <v>43.79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61.18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4.84</v>
      </c>
      <c r="L76" s="177">
        <v>522.55999999999995</v>
      </c>
      <c r="M76" s="177">
        <v>27.31</v>
      </c>
      <c r="N76" s="177">
        <v>35.07</v>
      </c>
      <c r="O76" s="177">
        <v>0</v>
      </c>
      <c r="P76" s="177">
        <v>39.86</v>
      </c>
      <c r="Q76" s="177">
        <v>2.9</v>
      </c>
      <c r="R76" s="177">
        <v>12.59</v>
      </c>
      <c r="S76" s="177">
        <v>3.99</v>
      </c>
      <c r="T76" s="177">
        <v>0</v>
      </c>
      <c r="U76" s="177">
        <v>62.16</v>
      </c>
      <c r="V76" s="177">
        <v>5.39</v>
      </c>
      <c r="W76" s="177">
        <v>12.56</v>
      </c>
      <c r="X76" s="177">
        <v>43.79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61.18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4.84</v>
      </c>
      <c r="L77" s="177">
        <v>512.88</v>
      </c>
      <c r="M77" s="177">
        <v>27.31</v>
      </c>
      <c r="N77" s="177">
        <v>35.07</v>
      </c>
      <c r="O77" s="177">
        <v>0</v>
      </c>
      <c r="P77" s="177">
        <v>39.86</v>
      </c>
      <c r="Q77" s="177">
        <v>2.9</v>
      </c>
      <c r="R77" s="177">
        <v>12.59</v>
      </c>
      <c r="S77" s="177">
        <v>3.99</v>
      </c>
      <c r="T77" s="177">
        <v>0</v>
      </c>
      <c r="U77" s="177">
        <v>62.16</v>
      </c>
      <c r="V77" s="177">
        <v>5.39</v>
      </c>
      <c r="W77" s="177">
        <v>12.56</v>
      </c>
      <c r="X77" s="177">
        <v>43.79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61.18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9.11</v>
      </c>
      <c r="L78" s="177">
        <v>532.41</v>
      </c>
      <c r="M78" s="177">
        <v>27.31</v>
      </c>
      <c r="N78" s="177">
        <v>35.07</v>
      </c>
      <c r="O78" s="177">
        <v>0</v>
      </c>
      <c r="P78" s="177">
        <v>39.86</v>
      </c>
      <c r="Q78" s="177">
        <v>2.9</v>
      </c>
      <c r="R78" s="177">
        <v>12.59</v>
      </c>
      <c r="S78" s="177">
        <v>3.99</v>
      </c>
      <c r="T78" s="177">
        <v>0</v>
      </c>
      <c r="U78" s="177">
        <v>62.16</v>
      </c>
      <c r="V78" s="177">
        <v>5.39</v>
      </c>
      <c r="W78" s="177">
        <v>12.56</v>
      </c>
      <c r="X78" s="177">
        <v>43.79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70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23.44</v>
      </c>
      <c r="K79" s="177">
        <v>9.11</v>
      </c>
      <c r="L79" s="177">
        <v>559.79999999999995</v>
      </c>
      <c r="M79" s="177">
        <v>27.31</v>
      </c>
      <c r="N79" s="177">
        <v>35.07</v>
      </c>
      <c r="O79" s="177">
        <v>0</v>
      </c>
      <c r="P79" s="177">
        <v>41.36</v>
      </c>
      <c r="Q79" s="177">
        <v>6.1</v>
      </c>
      <c r="R79" s="177">
        <v>12.59</v>
      </c>
      <c r="S79" s="177">
        <v>4.3</v>
      </c>
      <c r="T79" s="177">
        <v>0</v>
      </c>
      <c r="U79" s="177">
        <v>62.16</v>
      </c>
      <c r="V79" s="177">
        <v>5.39</v>
      </c>
      <c r="W79" s="177">
        <v>12.56</v>
      </c>
      <c r="X79" s="177">
        <v>43.79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23.44</v>
      </c>
      <c r="K80" s="177">
        <v>9.11</v>
      </c>
      <c r="L80" s="177">
        <v>559.79999999999995</v>
      </c>
      <c r="M80" s="177">
        <v>27.31</v>
      </c>
      <c r="N80" s="177">
        <v>35.07</v>
      </c>
      <c r="O80" s="177">
        <v>0</v>
      </c>
      <c r="P80" s="177">
        <v>41.36</v>
      </c>
      <c r="Q80" s="177">
        <v>6.18</v>
      </c>
      <c r="R80" s="177">
        <v>12.59</v>
      </c>
      <c r="S80" s="177">
        <v>4.3</v>
      </c>
      <c r="T80" s="177">
        <v>0</v>
      </c>
      <c r="U80" s="177">
        <v>62.16</v>
      </c>
      <c r="V80" s="177">
        <v>5.39</v>
      </c>
      <c r="W80" s="177">
        <v>12.56</v>
      </c>
      <c r="X80" s="177">
        <v>43.79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23.44</v>
      </c>
      <c r="K81" s="177">
        <v>9.11</v>
      </c>
      <c r="L81" s="177">
        <v>559.79999999999995</v>
      </c>
      <c r="M81" s="177">
        <v>27.31</v>
      </c>
      <c r="N81" s="177">
        <v>35.07</v>
      </c>
      <c r="O81" s="177">
        <v>0</v>
      </c>
      <c r="P81" s="177">
        <v>41.36</v>
      </c>
      <c r="Q81" s="177">
        <v>6.18</v>
      </c>
      <c r="R81" s="177">
        <v>12.59</v>
      </c>
      <c r="S81" s="177">
        <v>4.3</v>
      </c>
      <c r="T81" s="177">
        <v>0</v>
      </c>
      <c r="U81" s="177">
        <v>62.16</v>
      </c>
      <c r="V81" s="177">
        <v>5.39</v>
      </c>
      <c r="W81" s="177">
        <v>12.56</v>
      </c>
      <c r="X81" s="177">
        <v>43.79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23.44</v>
      </c>
      <c r="K82" s="177">
        <v>9.11</v>
      </c>
      <c r="L82" s="177">
        <v>559.79999999999995</v>
      </c>
      <c r="M82" s="177">
        <v>27.31</v>
      </c>
      <c r="N82" s="177">
        <v>35.07</v>
      </c>
      <c r="O82" s="177">
        <v>0</v>
      </c>
      <c r="P82" s="177">
        <v>41.36</v>
      </c>
      <c r="Q82" s="177">
        <v>6.18</v>
      </c>
      <c r="R82" s="177">
        <v>12.59</v>
      </c>
      <c r="S82" s="177">
        <v>4.3</v>
      </c>
      <c r="T82" s="177">
        <v>0</v>
      </c>
      <c r="U82" s="177">
        <v>62.16</v>
      </c>
      <c r="V82" s="177">
        <v>5.39</v>
      </c>
      <c r="W82" s="177">
        <v>12.56</v>
      </c>
      <c r="X82" s="177">
        <v>43.79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23.44</v>
      </c>
      <c r="K83" s="177">
        <v>9.11</v>
      </c>
      <c r="L83" s="177">
        <v>559.79999999999995</v>
      </c>
      <c r="M83" s="177">
        <v>27.31</v>
      </c>
      <c r="N83" s="177">
        <v>35.07</v>
      </c>
      <c r="O83" s="177">
        <v>0</v>
      </c>
      <c r="P83" s="177">
        <v>41.36</v>
      </c>
      <c r="Q83" s="177">
        <v>6.18</v>
      </c>
      <c r="R83" s="177">
        <v>12.59</v>
      </c>
      <c r="S83" s="177">
        <v>4.3</v>
      </c>
      <c r="T83" s="177">
        <v>0</v>
      </c>
      <c r="U83" s="177">
        <v>62.16</v>
      </c>
      <c r="V83" s="177">
        <v>5.39</v>
      </c>
      <c r="W83" s="177">
        <v>12.56</v>
      </c>
      <c r="X83" s="177">
        <v>43.79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23.44</v>
      </c>
      <c r="K84" s="177">
        <v>9.11</v>
      </c>
      <c r="L84" s="177">
        <v>559.79999999999995</v>
      </c>
      <c r="M84" s="177">
        <v>27.31</v>
      </c>
      <c r="N84" s="177">
        <v>35.07</v>
      </c>
      <c r="O84" s="177">
        <v>0</v>
      </c>
      <c r="P84" s="177">
        <v>41.36</v>
      </c>
      <c r="Q84" s="177">
        <v>6.18</v>
      </c>
      <c r="R84" s="177">
        <v>12.59</v>
      </c>
      <c r="S84" s="177">
        <v>4.3</v>
      </c>
      <c r="T84" s="177">
        <v>0</v>
      </c>
      <c r="U84" s="177">
        <v>62.16</v>
      </c>
      <c r="V84" s="177">
        <v>5.39</v>
      </c>
      <c r="W84" s="177">
        <v>12.56</v>
      </c>
      <c r="X84" s="177">
        <v>43.79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5.0199999999999996</v>
      </c>
      <c r="H85" s="177">
        <v>0</v>
      </c>
      <c r="I85" s="177">
        <v>0</v>
      </c>
      <c r="J85" s="177">
        <v>52.46</v>
      </c>
      <c r="K85" s="177">
        <v>16.920000000000002</v>
      </c>
      <c r="L85" s="177">
        <v>590.4</v>
      </c>
      <c r="M85" s="177">
        <v>27.31</v>
      </c>
      <c r="N85" s="177">
        <v>35.07</v>
      </c>
      <c r="O85" s="177">
        <v>0</v>
      </c>
      <c r="P85" s="177">
        <v>41.36</v>
      </c>
      <c r="Q85" s="177">
        <v>6.18</v>
      </c>
      <c r="R85" s="177">
        <v>12.59</v>
      </c>
      <c r="S85" s="177">
        <v>4.3</v>
      </c>
      <c r="T85" s="177">
        <v>0</v>
      </c>
      <c r="U85" s="177">
        <v>62.16</v>
      </c>
      <c r="V85" s="177">
        <v>5.39</v>
      </c>
      <c r="W85" s="177">
        <v>12.56</v>
      </c>
      <c r="X85" s="177">
        <v>43.79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70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0.44</v>
      </c>
      <c r="H86" s="177">
        <v>0</v>
      </c>
      <c r="I86" s="177">
        <v>0</v>
      </c>
      <c r="J86" s="177">
        <v>52.46</v>
      </c>
      <c r="K86" s="177">
        <v>16.920000000000002</v>
      </c>
      <c r="L86" s="177">
        <v>590.4</v>
      </c>
      <c r="M86" s="177">
        <v>27.31</v>
      </c>
      <c r="N86" s="177">
        <v>35.07</v>
      </c>
      <c r="O86" s="177">
        <v>0</v>
      </c>
      <c r="P86" s="177">
        <v>41.36</v>
      </c>
      <c r="Q86" s="177">
        <v>6.18</v>
      </c>
      <c r="R86" s="177">
        <v>12.59</v>
      </c>
      <c r="S86" s="177">
        <v>4.3</v>
      </c>
      <c r="T86" s="177">
        <v>0</v>
      </c>
      <c r="U86" s="177">
        <v>62.16</v>
      </c>
      <c r="V86" s="177">
        <v>5.39</v>
      </c>
      <c r="W86" s="177">
        <v>12.56</v>
      </c>
      <c r="X86" s="177">
        <v>43.79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52.46</v>
      </c>
      <c r="K87" s="177">
        <v>13.12</v>
      </c>
      <c r="L87" s="177">
        <v>571.87</v>
      </c>
      <c r="M87" s="177">
        <v>27.31</v>
      </c>
      <c r="N87" s="177">
        <v>35.07</v>
      </c>
      <c r="O87" s="177">
        <v>0</v>
      </c>
      <c r="P87" s="177">
        <v>41.36</v>
      </c>
      <c r="Q87" s="177">
        <v>6.18</v>
      </c>
      <c r="R87" s="177">
        <v>12.59</v>
      </c>
      <c r="S87" s="177">
        <v>4.3</v>
      </c>
      <c r="T87" s="177">
        <v>0</v>
      </c>
      <c r="U87" s="177">
        <v>62.16</v>
      </c>
      <c r="V87" s="177">
        <v>5.39</v>
      </c>
      <c r="W87" s="177">
        <v>12.56</v>
      </c>
      <c r="X87" s="177">
        <v>43.79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70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52.46</v>
      </c>
      <c r="K88" s="177">
        <v>13.12</v>
      </c>
      <c r="L88" s="177">
        <v>571.87</v>
      </c>
      <c r="M88" s="177">
        <v>27.31</v>
      </c>
      <c r="N88" s="177">
        <v>35.07</v>
      </c>
      <c r="O88" s="177">
        <v>0</v>
      </c>
      <c r="P88" s="177">
        <v>41.36</v>
      </c>
      <c r="Q88" s="177">
        <v>6.18</v>
      </c>
      <c r="R88" s="177">
        <v>12.59</v>
      </c>
      <c r="S88" s="177">
        <v>4.3</v>
      </c>
      <c r="T88" s="177">
        <v>0</v>
      </c>
      <c r="U88" s="177">
        <v>62.16</v>
      </c>
      <c r="V88" s="177">
        <v>5.39</v>
      </c>
      <c r="W88" s="177">
        <v>12.56</v>
      </c>
      <c r="X88" s="177">
        <v>43.79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51.09</v>
      </c>
      <c r="AF88" s="177">
        <v>0</v>
      </c>
      <c r="AG88" s="177">
        <v>0</v>
      </c>
      <c r="AH88" s="177">
        <v>0</v>
      </c>
      <c r="AI88" s="177">
        <v>70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52.46</v>
      </c>
      <c r="K89" s="177">
        <v>13.12</v>
      </c>
      <c r="L89" s="177">
        <v>559.79999999999995</v>
      </c>
      <c r="M89" s="177">
        <v>27.31</v>
      </c>
      <c r="N89" s="177">
        <v>35.07</v>
      </c>
      <c r="O89" s="177">
        <v>0</v>
      </c>
      <c r="P89" s="177">
        <v>41.36</v>
      </c>
      <c r="Q89" s="177">
        <v>6.18</v>
      </c>
      <c r="R89" s="177">
        <v>12.59</v>
      </c>
      <c r="S89" s="177">
        <v>4.3</v>
      </c>
      <c r="T89" s="177">
        <v>0</v>
      </c>
      <c r="U89" s="177">
        <v>62.16</v>
      </c>
      <c r="V89" s="177">
        <v>5.39</v>
      </c>
      <c r="W89" s="177">
        <v>12.56</v>
      </c>
      <c r="X89" s="177">
        <v>43.79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51.09</v>
      </c>
      <c r="AF89" s="177">
        <v>0</v>
      </c>
      <c r="AG89" s="177">
        <v>0</v>
      </c>
      <c r="AH89" s="177">
        <v>0</v>
      </c>
      <c r="AI89" s="177">
        <v>70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52.46</v>
      </c>
      <c r="K90" s="177">
        <v>13.12</v>
      </c>
      <c r="L90" s="177">
        <v>559.79999999999995</v>
      </c>
      <c r="M90" s="177">
        <v>27.31</v>
      </c>
      <c r="N90" s="177">
        <v>35.07</v>
      </c>
      <c r="O90" s="177">
        <v>0</v>
      </c>
      <c r="P90" s="177">
        <v>41.36</v>
      </c>
      <c r="Q90" s="177">
        <v>6.18</v>
      </c>
      <c r="R90" s="177">
        <v>12.59</v>
      </c>
      <c r="S90" s="177">
        <v>4.3</v>
      </c>
      <c r="T90" s="177">
        <v>0</v>
      </c>
      <c r="U90" s="177">
        <v>62.16</v>
      </c>
      <c r="V90" s="177">
        <v>5.39</v>
      </c>
      <c r="W90" s="177">
        <v>12.56</v>
      </c>
      <c r="X90" s="177">
        <v>43.79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51.09</v>
      </c>
      <c r="AF90" s="177">
        <v>0</v>
      </c>
      <c r="AG90" s="177">
        <v>0</v>
      </c>
      <c r="AH90" s="177">
        <v>0</v>
      </c>
      <c r="AI90" s="177">
        <v>70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52.46</v>
      </c>
      <c r="K91" s="177">
        <v>13.12</v>
      </c>
      <c r="L91" s="177">
        <v>559.79999999999995</v>
      </c>
      <c r="M91" s="177">
        <v>27.31</v>
      </c>
      <c r="N91" s="177">
        <v>35.07</v>
      </c>
      <c r="O91" s="177">
        <v>0</v>
      </c>
      <c r="P91" s="177">
        <v>41.36</v>
      </c>
      <c r="Q91" s="177">
        <v>6.18</v>
      </c>
      <c r="R91" s="177">
        <v>12.59</v>
      </c>
      <c r="S91" s="177">
        <v>4.3</v>
      </c>
      <c r="T91" s="177">
        <v>0</v>
      </c>
      <c r="U91" s="177">
        <v>62.16</v>
      </c>
      <c r="V91" s="177">
        <v>5.39</v>
      </c>
      <c r="W91" s="177">
        <v>12.56</v>
      </c>
      <c r="X91" s="177">
        <v>43.79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70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52.46</v>
      </c>
      <c r="K92" s="177">
        <v>13.12</v>
      </c>
      <c r="L92" s="177">
        <v>559.79999999999995</v>
      </c>
      <c r="M92" s="177">
        <v>27.31</v>
      </c>
      <c r="N92" s="177">
        <v>35.07</v>
      </c>
      <c r="O92" s="177">
        <v>0</v>
      </c>
      <c r="P92" s="177">
        <v>41.36</v>
      </c>
      <c r="Q92" s="177">
        <v>6.18</v>
      </c>
      <c r="R92" s="177">
        <v>12.59</v>
      </c>
      <c r="S92" s="177">
        <v>4.3</v>
      </c>
      <c r="T92" s="177">
        <v>0</v>
      </c>
      <c r="U92" s="177">
        <v>62.16</v>
      </c>
      <c r="V92" s="177">
        <v>5.39</v>
      </c>
      <c r="W92" s="177">
        <v>12.56</v>
      </c>
      <c r="X92" s="177">
        <v>43.79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70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52.46</v>
      </c>
      <c r="K93" s="177">
        <v>13.12</v>
      </c>
      <c r="L93" s="177">
        <v>559.79999999999995</v>
      </c>
      <c r="M93" s="177">
        <v>27.31</v>
      </c>
      <c r="N93" s="177">
        <v>35.07</v>
      </c>
      <c r="O93" s="177">
        <v>0</v>
      </c>
      <c r="P93" s="177">
        <v>41.36</v>
      </c>
      <c r="Q93" s="177">
        <v>6.1</v>
      </c>
      <c r="R93" s="177">
        <v>12.59</v>
      </c>
      <c r="S93" s="177">
        <v>4.3</v>
      </c>
      <c r="T93" s="177">
        <v>0</v>
      </c>
      <c r="U93" s="177">
        <v>62.16</v>
      </c>
      <c r="V93" s="177">
        <v>5.39</v>
      </c>
      <c r="W93" s="177">
        <v>12.56</v>
      </c>
      <c r="X93" s="177">
        <v>43.79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51.09</v>
      </c>
      <c r="AF93" s="177">
        <v>0</v>
      </c>
      <c r="AG93" s="177">
        <v>0</v>
      </c>
      <c r="AH93" s="177">
        <v>0</v>
      </c>
      <c r="AI93" s="177">
        <v>70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52.46</v>
      </c>
      <c r="K94" s="177">
        <v>13.12</v>
      </c>
      <c r="L94" s="177">
        <v>559.79999999999995</v>
      </c>
      <c r="M94" s="177">
        <v>27.31</v>
      </c>
      <c r="N94" s="177">
        <v>35.07</v>
      </c>
      <c r="O94" s="177">
        <v>0</v>
      </c>
      <c r="P94" s="177">
        <v>41.36</v>
      </c>
      <c r="Q94" s="177">
        <v>6.1</v>
      </c>
      <c r="R94" s="177">
        <v>12.59</v>
      </c>
      <c r="S94" s="177">
        <v>4.3</v>
      </c>
      <c r="T94" s="177">
        <v>0</v>
      </c>
      <c r="U94" s="177">
        <v>62.16</v>
      </c>
      <c r="V94" s="177">
        <v>5.39</v>
      </c>
      <c r="W94" s="177">
        <v>12.56</v>
      </c>
      <c r="X94" s="177">
        <v>43.79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51.09</v>
      </c>
      <c r="AF94" s="177">
        <v>0</v>
      </c>
      <c r="AG94" s="177">
        <v>0</v>
      </c>
      <c r="AH94" s="177">
        <v>0</v>
      </c>
      <c r="AI94" s="177">
        <v>70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52.46</v>
      </c>
      <c r="K95" s="177">
        <v>13.12</v>
      </c>
      <c r="L95" s="177">
        <v>559.79999999999995</v>
      </c>
      <c r="M95" s="177">
        <v>27.31</v>
      </c>
      <c r="N95" s="177">
        <v>35.07</v>
      </c>
      <c r="O95" s="177">
        <v>0</v>
      </c>
      <c r="P95" s="177">
        <v>41.36</v>
      </c>
      <c r="Q95" s="177">
        <v>6.1</v>
      </c>
      <c r="R95" s="177">
        <v>12.59</v>
      </c>
      <c r="S95" s="177">
        <v>4.3</v>
      </c>
      <c r="T95" s="177">
        <v>0</v>
      </c>
      <c r="U95" s="177">
        <v>62.16</v>
      </c>
      <c r="V95" s="177">
        <v>5.39</v>
      </c>
      <c r="W95" s="177">
        <v>12.56</v>
      </c>
      <c r="X95" s="177">
        <v>43.79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51.09</v>
      </c>
      <c r="AF95" s="177">
        <v>0</v>
      </c>
      <c r="AG95" s="177">
        <v>0</v>
      </c>
      <c r="AH95" s="177">
        <v>0</v>
      </c>
      <c r="AI95" s="177">
        <v>70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52.46</v>
      </c>
      <c r="K96" s="177">
        <v>13.12</v>
      </c>
      <c r="L96" s="177">
        <v>559.79999999999995</v>
      </c>
      <c r="M96" s="177">
        <v>27.31</v>
      </c>
      <c r="N96" s="177">
        <v>35.07</v>
      </c>
      <c r="O96" s="177">
        <v>0</v>
      </c>
      <c r="P96" s="177">
        <v>41.36</v>
      </c>
      <c r="Q96" s="177">
        <v>6.1</v>
      </c>
      <c r="R96" s="177">
        <v>12.59</v>
      </c>
      <c r="S96" s="177">
        <v>4.3</v>
      </c>
      <c r="T96" s="177">
        <v>0</v>
      </c>
      <c r="U96" s="177">
        <v>62.16</v>
      </c>
      <c r="V96" s="177">
        <v>5.39</v>
      </c>
      <c r="W96" s="177">
        <v>12.56</v>
      </c>
      <c r="X96" s="177">
        <v>43.79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51.09</v>
      </c>
      <c r="AF96" s="177">
        <v>0</v>
      </c>
      <c r="AG96" s="177">
        <v>0</v>
      </c>
      <c r="AH96" s="177">
        <v>0</v>
      </c>
      <c r="AI96" s="177">
        <v>70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52.46</v>
      </c>
      <c r="K97" s="177">
        <v>13.12</v>
      </c>
      <c r="L97" s="177">
        <v>559.79999999999995</v>
      </c>
      <c r="M97" s="177">
        <v>27.31</v>
      </c>
      <c r="N97" s="177">
        <v>35.07</v>
      </c>
      <c r="O97" s="177">
        <v>0</v>
      </c>
      <c r="P97" s="177">
        <v>41.36</v>
      </c>
      <c r="Q97" s="177">
        <v>6.1</v>
      </c>
      <c r="R97" s="177">
        <v>12.59</v>
      </c>
      <c r="S97" s="177">
        <v>4.93</v>
      </c>
      <c r="T97" s="177">
        <v>0</v>
      </c>
      <c r="U97" s="177">
        <v>62.16</v>
      </c>
      <c r="V97" s="177">
        <v>5.39</v>
      </c>
      <c r="W97" s="177">
        <v>12.85</v>
      </c>
      <c r="X97" s="177">
        <v>43.79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70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52.46</v>
      </c>
      <c r="K98" s="177">
        <v>13.12</v>
      </c>
      <c r="L98" s="177">
        <v>559.79999999999995</v>
      </c>
      <c r="M98" s="177">
        <v>27.31</v>
      </c>
      <c r="N98" s="177">
        <v>35.07</v>
      </c>
      <c r="O98" s="177">
        <v>0</v>
      </c>
      <c r="P98" s="177">
        <v>41.36</v>
      </c>
      <c r="Q98" s="177">
        <v>6.1</v>
      </c>
      <c r="R98" s="177">
        <v>12.59</v>
      </c>
      <c r="S98" s="177">
        <v>6.18</v>
      </c>
      <c r="T98" s="177">
        <v>0</v>
      </c>
      <c r="U98" s="177">
        <v>62.16</v>
      </c>
      <c r="V98" s="177">
        <v>5.39</v>
      </c>
      <c r="W98" s="177">
        <v>12.86</v>
      </c>
      <c r="X98" s="177">
        <v>43.79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70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1.3649999999999999E-3</v>
      </c>
      <c r="H99">
        <f t="shared" si="0"/>
        <v>0</v>
      </c>
      <c r="I99">
        <f t="shared" si="0"/>
        <v>0</v>
      </c>
      <c r="J99">
        <f t="shared" si="0"/>
        <v>0.30028750000000015</v>
      </c>
      <c r="K99">
        <f t="shared" si="0"/>
        <v>0.19288000000000005</v>
      </c>
      <c r="L99">
        <f t="shared" si="0"/>
        <v>11.67731750000001</v>
      </c>
      <c r="M99">
        <f t="shared" si="0"/>
        <v>0.51785999999999954</v>
      </c>
      <c r="N99">
        <f t="shared" si="0"/>
        <v>0.8416800000000012</v>
      </c>
      <c r="O99">
        <f t="shared" si="0"/>
        <v>0</v>
      </c>
      <c r="P99">
        <f t="shared" si="0"/>
        <v>0.98421000000000103</v>
      </c>
      <c r="Q99">
        <f t="shared" si="0"/>
        <v>0.11849750000000012</v>
      </c>
      <c r="R99">
        <f t="shared" si="0"/>
        <v>0.28197000000000005</v>
      </c>
      <c r="S99">
        <f t="shared" si="0"/>
        <v>0.12323000000000014</v>
      </c>
      <c r="T99">
        <f t="shared" si="0"/>
        <v>0</v>
      </c>
      <c r="U99">
        <f t="shared" si="0"/>
        <v>1.4893549999999982</v>
      </c>
      <c r="V99">
        <f t="shared" si="0"/>
        <v>0.12674999999999978</v>
      </c>
      <c r="W99">
        <f t="shared" si="0"/>
        <v>0.27040249999999971</v>
      </c>
      <c r="X99">
        <f t="shared" si="0"/>
        <v>1.0506049999999993</v>
      </c>
      <c r="Y99">
        <f t="shared" si="0"/>
        <v>0</v>
      </c>
      <c r="Z99">
        <f t="shared" si="0"/>
        <v>0</v>
      </c>
      <c r="AA99">
        <f t="shared" si="0"/>
        <v>0.260905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1.5893600000000003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1.6384750000000019</v>
      </c>
      <c r="AQ99">
        <f t="shared" si="0"/>
        <v>0.56669000000000014</v>
      </c>
      <c r="AR99">
        <f t="shared" si="0"/>
        <v>0.26092250000000022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0.06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1.55</v>
      </c>
      <c r="AB3" s="177">
        <v>0</v>
      </c>
      <c r="AC3" s="177">
        <v>0</v>
      </c>
      <c r="AD3" s="177">
        <v>0</v>
      </c>
      <c r="AE3" s="177">
        <v>80</v>
      </c>
      <c r="AF3" s="177">
        <v>0</v>
      </c>
      <c r="AG3" s="177">
        <v>0</v>
      </c>
      <c r="AH3" s="177">
        <v>0</v>
      </c>
      <c r="AI3" s="177">
        <v>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0.28999999999999998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0.22</v>
      </c>
      <c r="AZ3" s="177">
        <v>0.24</v>
      </c>
      <c r="BA3" s="177">
        <v>0.17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0.06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1.55</v>
      </c>
      <c r="AB4" s="177">
        <v>0</v>
      </c>
      <c r="AC4" s="177">
        <v>0</v>
      </c>
      <c r="AD4" s="177">
        <v>0</v>
      </c>
      <c r="AE4" s="177">
        <v>80</v>
      </c>
      <c r="AF4" s="177">
        <v>0</v>
      </c>
      <c r="AG4" s="177">
        <v>0</v>
      </c>
      <c r="AH4" s="177">
        <v>0</v>
      </c>
      <c r="AI4" s="177">
        <v>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0.28999999999999998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0.22</v>
      </c>
      <c r="AZ4" s="177">
        <v>0.24</v>
      </c>
      <c r="BA4" s="177">
        <v>0.17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0.06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1.55</v>
      </c>
      <c r="AB5" s="177">
        <v>0</v>
      </c>
      <c r="AC5" s="177">
        <v>0</v>
      </c>
      <c r="AD5" s="177">
        <v>0</v>
      </c>
      <c r="AE5" s="177">
        <v>80.3</v>
      </c>
      <c r="AF5" s="177">
        <v>0</v>
      </c>
      <c r="AG5" s="177">
        <v>0</v>
      </c>
      <c r="AH5" s="177">
        <v>0</v>
      </c>
      <c r="AI5" s="177">
        <v>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0.28999999999999998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0.22</v>
      </c>
      <c r="AZ5" s="177">
        <v>0.24</v>
      </c>
      <c r="BA5" s="177">
        <v>0.18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0.06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1.55</v>
      </c>
      <c r="AB6" s="177">
        <v>0</v>
      </c>
      <c r="AC6" s="177">
        <v>0</v>
      </c>
      <c r="AD6" s="177">
        <v>0</v>
      </c>
      <c r="AE6" s="177">
        <v>80.3</v>
      </c>
      <c r="AF6" s="177">
        <v>0</v>
      </c>
      <c r="AG6" s="177">
        <v>0</v>
      </c>
      <c r="AH6" s="177">
        <v>0</v>
      </c>
      <c r="AI6" s="177">
        <v>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0.28999999999999998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0.22</v>
      </c>
      <c r="AZ6" s="177">
        <v>0.24</v>
      </c>
      <c r="BA6" s="177">
        <v>0.18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0.06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1.55</v>
      </c>
      <c r="AB7" s="177">
        <v>0</v>
      </c>
      <c r="AC7" s="177">
        <v>0</v>
      </c>
      <c r="AD7" s="177">
        <v>0</v>
      </c>
      <c r="AE7" s="177">
        <v>80.3</v>
      </c>
      <c r="AF7" s="177">
        <v>0</v>
      </c>
      <c r="AG7" s="177">
        <v>0</v>
      </c>
      <c r="AH7" s="177">
        <v>0</v>
      </c>
      <c r="AI7" s="177">
        <v>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0.28999999999999998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0.22</v>
      </c>
      <c r="AZ7" s="177">
        <v>0.24</v>
      </c>
      <c r="BA7" s="177">
        <v>0.18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0.06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1.55</v>
      </c>
      <c r="AB8" s="177">
        <v>0</v>
      </c>
      <c r="AC8" s="177">
        <v>0</v>
      </c>
      <c r="AD8" s="177">
        <v>0</v>
      </c>
      <c r="AE8" s="177">
        <v>80.3</v>
      </c>
      <c r="AF8" s="177">
        <v>0</v>
      </c>
      <c r="AG8" s="177">
        <v>0</v>
      </c>
      <c r="AH8" s="177">
        <v>0</v>
      </c>
      <c r="AI8" s="177">
        <v>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0.28999999999999998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0.22</v>
      </c>
      <c r="AZ8" s="177">
        <v>0.24</v>
      </c>
      <c r="BA8" s="177">
        <v>0.18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0.06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1.55</v>
      </c>
      <c r="AB9" s="177">
        <v>0</v>
      </c>
      <c r="AC9" s="177">
        <v>0</v>
      </c>
      <c r="AD9" s="177">
        <v>0</v>
      </c>
      <c r="AE9" s="177">
        <v>80.3</v>
      </c>
      <c r="AF9" s="177">
        <v>0</v>
      </c>
      <c r="AG9" s="177">
        <v>0</v>
      </c>
      <c r="AH9" s="177">
        <v>0</v>
      </c>
      <c r="AI9" s="177">
        <v>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0.28999999999999998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0.18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0.06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1.55</v>
      </c>
      <c r="AB10" s="177">
        <v>0</v>
      </c>
      <c r="AC10" s="177">
        <v>0</v>
      </c>
      <c r="AD10" s="177">
        <v>0</v>
      </c>
      <c r="AE10" s="177">
        <v>80.3</v>
      </c>
      <c r="AF10" s="177">
        <v>0</v>
      </c>
      <c r="AG10" s="177">
        <v>0</v>
      </c>
      <c r="AH10" s="177">
        <v>0</v>
      </c>
      <c r="AI10" s="177">
        <v>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0.28999999999999998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0.18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0.06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1.6</v>
      </c>
      <c r="AB11" s="177">
        <v>0</v>
      </c>
      <c r="AC11" s="177">
        <v>0</v>
      </c>
      <c r="AD11" s="177">
        <v>0</v>
      </c>
      <c r="AE11" s="177">
        <v>80.3</v>
      </c>
      <c r="AF11" s="177">
        <v>0</v>
      </c>
      <c r="AG11" s="177">
        <v>0</v>
      </c>
      <c r="AH11" s="177">
        <v>0</v>
      </c>
      <c r="AI11" s="177">
        <v>19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0.28999999999999998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0.18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0.06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1.64</v>
      </c>
      <c r="AB12" s="177">
        <v>0</v>
      </c>
      <c r="AC12" s="177">
        <v>0</v>
      </c>
      <c r="AD12" s="177">
        <v>0</v>
      </c>
      <c r="AE12" s="177">
        <v>80.3</v>
      </c>
      <c r="AF12" s="177">
        <v>0</v>
      </c>
      <c r="AG12" s="177">
        <v>0</v>
      </c>
      <c r="AH12" s="177">
        <v>0</v>
      </c>
      <c r="AI12" s="177">
        <v>19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0.28999999999999998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0.24</v>
      </c>
      <c r="BA12" s="177">
        <v>0.18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0.06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1.64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0.28999999999999998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0.24</v>
      </c>
      <c r="BA13" s="177">
        <v>0.18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0.06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1.64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0.28999999999999998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0.24</v>
      </c>
      <c r="BA14" s="177">
        <v>0.18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0.06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0.28999999999999998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0.24</v>
      </c>
      <c r="BA15" s="177">
        <v>0.18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0.06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0.28999999999999998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0.24</v>
      </c>
      <c r="BA16" s="177">
        <v>0.18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0.06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0.28999999999999998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0.24</v>
      </c>
      <c r="BA17" s="177">
        <v>0.18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0.06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0.28999999999999998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0.24</v>
      </c>
      <c r="BA18" s="177">
        <v>0.18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0.06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0.28999999999999998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0.24</v>
      </c>
      <c r="BA19" s="177">
        <v>0.18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0.06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0.28999999999999998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0.24</v>
      </c>
      <c r="BA20" s="177">
        <v>0.18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0.06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0.28999999999999998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0.24</v>
      </c>
      <c r="BA21" s="177">
        <v>0.18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0.06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0.28999999999999998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0.24</v>
      </c>
      <c r="BA22" s="177">
        <v>0.18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0.06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0.28999999999999998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0.24</v>
      </c>
      <c r="BA23" s="177">
        <v>0.18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0.06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0.24</v>
      </c>
      <c r="BA24" s="177">
        <v>0.18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0.06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0.24</v>
      </c>
      <c r="BA25" s="177">
        <v>0.18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0.06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0.24</v>
      </c>
      <c r="BA26" s="177">
        <v>0.18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0.47</v>
      </c>
      <c r="M27" s="177">
        <v>0.06</v>
      </c>
      <c r="N27" s="177">
        <v>0.15</v>
      </c>
      <c r="O27" s="177">
        <v>0.15</v>
      </c>
      <c r="P27" s="177">
        <v>0.25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20.52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0.23</v>
      </c>
      <c r="BA27" s="177">
        <v>0.18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0.06</v>
      </c>
      <c r="N28" s="177">
        <v>0.15</v>
      </c>
      <c r="O28" s="177">
        <v>0.15</v>
      </c>
      <c r="P28" s="177">
        <v>0.25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0.18</v>
      </c>
      <c r="BA28" s="177">
        <v>0.18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0.06</v>
      </c>
      <c r="N29" s="177">
        <v>0.15</v>
      </c>
      <c r="O29" s="177">
        <v>0.15</v>
      </c>
      <c r="P29" s="177">
        <v>0.25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0.4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0.18</v>
      </c>
      <c r="BA29" s="177">
        <v>0.18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0.47</v>
      </c>
      <c r="M30" s="177">
        <v>0.06</v>
      </c>
      <c r="N30" s="177">
        <v>0.15</v>
      </c>
      <c r="O30" s="177">
        <v>0.15</v>
      </c>
      <c r="P30" s="177">
        <v>0.25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0.18</v>
      </c>
      <c r="BA30" s="177">
        <v>0.18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0.47</v>
      </c>
      <c r="M31" s="177">
        <v>0.06</v>
      </c>
      <c r="N31" s="177">
        <v>0.15</v>
      </c>
      <c r="O31" s="177">
        <v>0.15</v>
      </c>
      <c r="P31" s="177">
        <v>0.25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0.12</v>
      </c>
      <c r="BA31" s="177">
        <v>0.18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0.47</v>
      </c>
      <c r="M32" s="177">
        <v>0.06</v>
      </c>
      <c r="N32" s="177">
        <v>0.15</v>
      </c>
      <c r="O32" s="177">
        <v>0.15</v>
      </c>
      <c r="P32" s="177">
        <v>0.25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0.12</v>
      </c>
      <c r="BA32" s="177">
        <v>0.18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0.47</v>
      </c>
      <c r="M33" s="177">
        <v>0.06</v>
      </c>
      <c r="N33" s="177">
        <v>0.15</v>
      </c>
      <c r="O33" s="177">
        <v>0.15</v>
      </c>
      <c r="P33" s="177">
        <v>0.25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0.12</v>
      </c>
      <c r="BA33" s="177">
        <v>0.18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0.47</v>
      </c>
      <c r="M34" s="177">
        <v>0.06</v>
      </c>
      <c r="N34" s="177">
        <v>0.15</v>
      </c>
      <c r="O34" s="177">
        <v>0.15</v>
      </c>
      <c r="P34" s="177">
        <v>0.25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0.12</v>
      </c>
      <c r="BA34" s="177">
        <v>0.18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0.06</v>
      </c>
      <c r="N35" s="177">
        <v>0.15</v>
      </c>
      <c r="O35" s="177">
        <v>0.15</v>
      </c>
      <c r="P35" s="177">
        <v>0.25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0.12</v>
      </c>
      <c r="BA35" s="177">
        <v>0.18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0.47</v>
      </c>
      <c r="M36" s="177">
        <v>0.06</v>
      </c>
      <c r="N36" s="177">
        <v>0.15</v>
      </c>
      <c r="O36" s="177">
        <v>0.15</v>
      </c>
      <c r="P36" s="177">
        <v>0.25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0.12</v>
      </c>
      <c r="BA36" s="177">
        <v>0.18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0.47</v>
      </c>
      <c r="M37" s="177">
        <v>0.06</v>
      </c>
      <c r="N37" s="177">
        <v>0.15</v>
      </c>
      <c r="O37" s="177">
        <v>0.15</v>
      </c>
      <c r="P37" s="177">
        <v>0.25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0.12</v>
      </c>
      <c r="BA37" s="177">
        <v>0.18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0.47</v>
      </c>
      <c r="M38" s="177">
        <v>0.06</v>
      </c>
      <c r="N38" s="177">
        <v>0.15</v>
      </c>
      <c r="O38" s="177">
        <v>0.15</v>
      </c>
      <c r="P38" s="177">
        <v>0.25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0.12</v>
      </c>
      <c r="BA38" s="177">
        <v>0.18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0.47</v>
      </c>
      <c r="M39" s="177">
        <v>0.08</v>
      </c>
      <c r="N39" s="177">
        <v>0.15</v>
      </c>
      <c r="O39" s="177">
        <v>0.15</v>
      </c>
      <c r="P39" s="177">
        <v>0.25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0.4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0.12</v>
      </c>
      <c r="BA39" s="177">
        <v>0.18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0.47</v>
      </c>
      <c r="M40" s="177">
        <v>0.08</v>
      </c>
      <c r="N40" s="177">
        <v>0.15</v>
      </c>
      <c r="O40" s="177">
        <v>0.15</v>
      </c>
      <c r="P40" s="177">
        <v>0.25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0.4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0.12</v>
      </c>
      <c r="BA40" s="177">
        <v>0.18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0.47</v>
      </c>
      <c r="M41" s="177">
        <v>0.11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0.4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0.12</v>
      </c>
      <c r="BA41" s="177">
        <v>0.18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0.47</v>
      </c>
      <c r="M42" s="177">
        <v>0.12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0.4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0.12</v>
      </c>
      <c r="BA42" s="177">
        <v>0.18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0.12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0.4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0.12</v>
      </c>
      <c r="BA43" s="177">
        <v>0.17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0.12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0.4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0.12</v>
      </c>
      <c r="BA44" s="177">
        <v>0.17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0.11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0.4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0.12</v>
      </c>
      <c r="BA45" s="177">
        <v>0.17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0.47</v>
      </c>
      <c r="M46" s="177">
        <v>0.12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0.4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0.12</v>
      </c>
      <c r="BA46" s="177">
        <v>0.17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0.47</v>
      </c>
      <c r="M47" s="177">
        <v>0.12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23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0.4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0.12</v>
      </c>
      <c r="BA47" s="177">
        <v>0.17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0.47</v>
      </c>
      <c r="M48" s="177">
        <v>0.09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23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0.4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0.12</v>
      </c>
      <c r="BA48" s="177">
        <v>0.17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0.47</v>
      </c>
      <c r="M49" s="177">
        <v>0.09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23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0.4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0.12</v>
      </c>
      <c r="BA49" s="177">
        <v>0.17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0.09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23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0.4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0.12</v>
      </c>
      <c r="BA50" s="177">
        <v>0.17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0.09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0.02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23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0.4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0.12</v>
      </c>
      <c r="BA51" s="177">
        <v>0.17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0.02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23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0.4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0.12</v>
      </c>
      <c r="BA52" s="177">
        <v>0.17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0.02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23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0.28999999999999998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0.18</v>
      </c>
      <c r="BA53" s="177">
        <v>0.17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0.02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23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0.28999999999999998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0.18</v>
      </c>
      <c r="BA54" s="177">
        <v>0.17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0.47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0.02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23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0.28999999999999998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0.18</v>
      </c>
      <c r="BA55" s="177">
        <v>0.17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0.46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0.02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23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0.28999999999999998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0.24</v>
      </c>
      <c r="BA56" s="177">
        <v>0.17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0.02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80.3</v>
      </c>
      <c r="AF57" s="177">
        <v>0</v>
      </c>
      <c r="AG57" s="177">
        <v>0</v>
      </c>
      <c r="AH57" s="177">
        <v>0</v>
      </c>
      <c r="AI57" s="177">
        <v>23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0.28999999999999998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0.24</v>
      </c>
      <c r="BA57" s="177">
        <v>0.17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0.02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80.3</v>
      </c>
      <c r="AF58" s="177">
        <v>0</v>
      </c>
      <c r="AG58" s="177">
        <v>0</v>
      </c>
      <c r="AH58" s="177">
        <v>0</v>
      </c>
      <c r="AI58" s="177">
        <v>23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0.28999999999999998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0.24</v>
      </c>
      <c r="BA58" s="177">
        <v>0.17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0.02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23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0.28999999999999998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0.24</v>
      </c>
      <c r="BA59" s="177">
        <v>0.17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0.02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23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0.28999999999999998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0.24</v>
      </c>
      <c r="BA60" s="177">
        <v>0.17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0.02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23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0.28999999999999998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0.24</v>
      </c>
      <c r="BA61" s="177">
        <v>0.17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0.02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23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0.28999999999999998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0.24</v>
      </c>
      <c r="BA62" s="177">
        <v>0.17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0.02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23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0.28999999999999998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0.24</v>
      </c>
      <c r="BA63" s="177">
        <v>0.17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0.02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23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0.28999999999999998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0.24</v>
      </c>
      <c r="BA64" s="177">
        <v>0.17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0.02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23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0.28999999999999998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0.24</v>
      </c>
      <c r="BA65" s="177">
        <v>0.17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0.02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80</v>
      </c>
      <c r="AF66" s="177">
        <v>0</v>
      </c>
      <c r="AG66" s="177">
        <v>0</v>
      </c>
      <c r="AH66" s="177">
        <v>0</v>
      </c>
      <c r="AI66" s="177">
        <v>23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0.28999999999999998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0.24</v>
      </c>
      <c r="BA66" s="177">
        <v>0.17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0.02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80</v>
      </c>
      <c r="AF67" s="177">
        <v>0</v>
      </c>
      <c r="AG67" s="177">
        <v>0</v>
      </c>
      <c r="AH67" s="177">
        <v>0</v>
      </c>
      <c r="AI67" s="177">
        <v>23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0.28999999999999998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0.24</v>
      </c>
      <c r="BA67" s="177">
        <v>0.17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0.02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80</v>
      </c>
      <c r="AF68" s="177">
        <v>0</v>
      </c>
      <c r="AG68" s="177">
        <v>0</v>
      </c>
      <c r="AH68" s="177">
        <v>0</v>
      </c>
      <c r="AI68" s="177">
        <v>23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0.28999999999999998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0.24</v>
      </c>
      <c r="BA68" s="177">
        <v>0.17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0.02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23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0.28999999999999998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0.24</v>
      </c>
      <c r="BA69" s="177">
        <v>0.17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0.02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23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0.28999999999999998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0.24</v>
      </c>
      <c r="BA70" s="177">
        <v>0.16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0.14000000000000001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0.02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23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0.28999999999999998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0.24</v>
      </c>
      <c r="BA71" s="177">
        <v>0.16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0.02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23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0.28999999999999998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0.24</v>
      </c>
      <c r="BA72" s="177">
        <v>0.16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0.02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23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0.28999999999999998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0.24</v>
      </c>
      <c r="BA73" s="177">
        <v>0.16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0.02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20.52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0.28999999999999998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0.24</v>
      </c>
      <c r="BA74" s="177">
        <v>0.16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0.02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20.52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0.28999999999999998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0.22</v>
      </c>
      <c r="AZ75" s="177">
        <v>0.21</v>
      </c>
      <c r="BA75" s="177">
        <v>0.16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0.02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20.52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0.28999999999999998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0.22</v>
      </c>
      <c r="AZ76" s="177">
        <v>0.21</v>
      </c>
      <c r="BA76" s="177">
        <v>0.16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0.02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20.52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0.28999999999999998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0.24</v>
      </c>
      <c r="BA77" s="177">
        <v>0.16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0.43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0.02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19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0.28999999999999998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0.16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0.02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19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0.28999999999999998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0.17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0.02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19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0.28999999999999998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0.17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0.02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0.28999999999999998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0.17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0.02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0.28999999999999998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0.17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0.02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0.28999999999999998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0.17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0.02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0.28999999999999998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0.17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0.02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0.28999999999999998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0.17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0.02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0.28999999999999998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0.02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0.28999999999999998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0.02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80.3</v>
      </c>
      <c r="AF88" s="177">
        <v>0</v>
      </c>
      <c r="AG88" s="177">
        <v>0</v>
      </c>
      <c r="AH88" s="177">
        <v>0</v>
      </c>
      <c r="AI88" s="177">
        <v>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0.28999999999999998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0.02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80.3</v>
      </c>
      <c r="AF89" s="177">
        <v>0</v>
      </c>
      <c r="AG89" s="177">
        <v>0</v>
      </c>
      <c r="AH89" s="177">
        <v>0</v>
      </c>
      <c r="AI89" s="177">
        <v>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0.28999999999999998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0.02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80.3</v>
      </c>
      <c r="AF90" s="177">
        <v>0</v>
      </c>
      <c r="AG90" s="177">
        <v>0</v>
      </c>
      <c r="AH90" s="177">
        <v>0</v>
      </c>
      <c r="AI90" s="177">
        <v>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0.28999999999999998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0.02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80.3</v>
      </c>
      <c r="AF91" s="177">
        <v>0</v>
      </c>
      <c r="AG91" s="177">
        <v>0</v>
      </c>
      <c r="AH91" s="177">
        <v>0</v>
      </c>
      <c r="AI91" s="177">
        <v>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0.28999999999999998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0.02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80.3</v>
      </c>
      <c r="AF92" s="177">
        <v>0</v>
      </c>
      <c r="AG92" s="177">
        <v>0</v>
      </c>
      <c r="AH92" s="177">
        <v>0</v>
      </c>
      <c r="AI92" s="177">
        <v>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0.28999999999999998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0.02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80.3</v>
      </c>
      <c r="AF93" s="177">
        <v>0</v>
      </c>
      <c r="AG93" s="177">
        <v>0</v>
      </c>
      <c r="AH93" s="177">
        <v>0</v>
      </c>
      <c r="AI93" s="177">
        <v>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0.28999999999999998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0.02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80.3</v>
      </c>
      <c r="AF94" s="177">
        <v>0</v>
      </c>
      <c r="AG94" s="177">
        <v>0</v>
      </c>
      <c r="AH94" s="177">
        <v>0</v>
      </c>
      <c r="AI94" s="177">
        <v>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0.28999999999999998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0.02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80.3</v>
      </c>
      <c r="AF95" s="177">
        <v>0</v>
      </c>
      <c r="AG95" s="177">
        <v>0</v>
      </c>
      <c r="AH95" s="177">
        <v>0</v>
      </c>
      <c r="AI95" s="177">
        <v>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0.28999999999999998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0.02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80.3</v>
      </c>
      <c r="AF96" s="177">
        <v>0</v>
      </c>
      <c r="AG96" s="177">
        <v>0</v>
      </c>
      <c r="AH96" s="177">
        <v>0</v>
      </c>
      <c r="AI96" s="177">
        <v>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0.28999999999999998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0.02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80.3</v>
      </c>
      <c r="AF97" s="177">
        <v>0</v>
      </c>
      <c r="AG97" s="177">
        <v>0</v>
      </c>
      <c r="AH97" s="177">
        <v>0</v>
      </c>
      <c r="AI97" s="177">
        <v>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0.28999999999999998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80.3</v>
      </c>
      <c r="AF98" s="177">
        <v>0</v>
      </c>
      <c r="AG98" s="177">
        <v>0</v>
      </c>
      <c r="AH98" s="177">
        <v>0</v>
      </c>
      <c r="AI98" s="177">
        <v>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0.28999999999999998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3.5975000000000061E-3</v>
      </c>
      <c r="L99">
        <f t="shared" si="0"/>
        <v>1.0907500000000011E-2</v>
      </c>
      <c r="M99">
        <f t="shared" si="0"/>
        <v>2.0499999999999967E-3</v>
      </c>
      <c r="N99">
        <f t="shared" si="0"/>
        <v>3.600000000000006E-3</v>
      </c>
      <c r="O99">
        <f t="shared" si="0"/>
        <v>3.600000000000006E-3</v>
      </c>
      <c r="P99">
        <f t="shared" si="0"/>
        <v>6.1750000000000086E-3</v>
      </c>
      <c r="Q99">
        <f t="shared" si="0"/>
        <v>4.8000000000000034E-4</v>
      </c>
      <c r="R99">
        <f t="shared" si="0"/>
        <v>1.680000000000002E-3</v>
      </c>
      <c r="S99">
        <f t="shared" si="0"/>
        <v>6.0250000000000039E-4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3.9235000000000041E-2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1.9268250000000027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0.49211999999999989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7.7449999999999906E-3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4.9924999999999943E-3</v>
      </c>
      <c r="BA99">
        <f t="shared" si="0"/>
        <v>4.1199999999999995E-3</v>
      </c>
      <c r="BB99">
        <f t="shared" si="0"/>
        <v>3.2000000000000049E-3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16.059999999999999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16.059999999999999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16.059999999999999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16.059999999999999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16.059999999999999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16.059999999999999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16.059999999999999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16.059999999999999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5.13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5.08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5.08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5.08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5.08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5.08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5.08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5.08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5.08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5.08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5.08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0</v>
      </c>
      <c r="AH57" s="177">
        <v>0</v>
      </c>
      <c r="AI57" s="177">
        <v>5.08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16.059999999999999</v>
      </c>
      <c r="AF58" s="177">
        <v>0</v>
      </c>
      <c r="AG58" s="177">
        <v>0</v>
      </c>
      <c r="AH58" s="177">
        <v>0</v>
      </c>
      <c r="AI58" s="177">
        <v>5.08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5.08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5.08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5.08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5.08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5.13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5.13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5.13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5.13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16.059999999999999</v>
      </c>
      <c r="AF88" s="177">
        <v>0</v>
      </c>
      <c r="AG88" s="177">
        <v>0</v>
      </c>
      <c r="AH88" s="177">
        <v>0</v>
      </c>
      <c r="AI88" s="177">
        <v>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16.059999999999999</v>
      </c>
      <c r="AF89" s="177">
        <v>0</v>
      </c>
      <c r="AG89" s="177">
        <v>0</v>
      </c>
      <c r="AH89" s="177">
        <v>0</v>
      </c>
      <c r="AI89" s="177">
        <v>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16.059999999999999</v>
      </c>
      <c r="AF90" s="177">
        <v>0</v>
      </c>
      <c r="AG90" s="177">
        <v>0</v>
      </c>
      <c r="AH90" s="177">
        <v>0</v>
      </c>
      <c r="AI90" s="177">
        <v>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16.059999999999999</v>
      </c>
      <c r="AF91" s="177">
        <v>0</v>
      </c>
      <c r="AG91" s="177">
        <v>0</v>
      </c>
      <c r="AH91" s="177">
        <v>0</v>
      </c>
      <c r="AI91" s="177">
        <v>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16.059999999999999</v>
      </c>
      <c r="AF92" s="177">
        <v>0</v>
      </c>
      <c r="AG92" s="177">
        <v>0</v>
      </c>
      <c r="AH92" s="177">
        <v>0</v>
      </c>
      <c r="AI92" s="177">
        <v>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16.059999999999999</v>
      </c>
      <c r="AF93" s="177">
        <v>0</v>
      </c>
      <c r="AG93" s="177">
        <v>0</v>
      </c>
      <c r="AH93" s="177">
        <v>0</v>
      </c>
      <c r="AI93" s="177">
        <v>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16.059999999999999</v>
      </c>
      <c r="AF94" s="177">
        <v>0</v>
      </c>
      <c r="AG94" s="177">
        <v>0</v>
      </c>
      <c r="AH94" s="177">
        <v>0</v>
      </c>
      <c r="AI94" s="177">
        <v>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16.059999999999999</v>
      </c>
      <c r="AF95" s="177">
        <v>0</v>
      </c>
      <c r="AG95" s="177">
        <v>0</v>
      </c>
      <c r="AH95" s="177">
        <v>0</v>
      </c>
      <c r="AI95" s="177">
        <v>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16.059999999999999</v>
      </c>
      <c r="AF96" s="177">
        <v>0</v>
      </c>
      <c r="AG96" s="177">
        <v>0</v>
      </c>
      <c r="AH96" s="177">
        <v>0</v>
      </c>
      <c r="AI96" s="177">
        <v>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16.059999999999999</v>
      </c>
      <c r="AF97" s="177">
        <v>0</v>
      </c>
      <c r="AG97" s="177">
        <v>0</v>
      </c>
      <c r="AH97" s="177">
        <v>0</v>
      </c>
      <c r="AI97" s="177">
        <v>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16.059999999999999</v>
      </c>
      <c r="AF98" s="177">
        <v>0</v>
      </c>
      <c r="AG98" s="177">
        <v>0</v>
      </c>
      <c r="AH98" s="177">
        <v>0</v>
      </c>
      <c r="AI98" s="177">
        <v>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0.38536499999999924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0.12109999999999996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286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286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286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286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286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286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286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286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286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286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286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286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286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286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286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286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286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286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286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286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0.77400000000000002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18.23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39.1</v>
      </c>
      <c r="K3" s="177">
        <v>16.59</v>
      </c>
      <c r="L3" s="177">
        <v>0.44</v>
      </c>
      <c r="M3" s="177">
        <v>1.03</v>
      </c>
      <c r="N3" s="177">
        <v>1.72</v>
      </c>
      <c r="O3" s="177">
        <v>2.42</v>
      </c>
      <c r="P3" s="177">
        <v>0.97</v>
      </c>
      <c r="Q3" s="177">
        <v>0.3</v>
      </c>
      <c r="R3" s="177">
        <v>0.62</v>
      </c>
      <c r="S3" s="177">
        <v>0.39</v>
      </c>
      <c r="T3" s="177">
        <v>0.03</v>
      </c>
      <c r="U3" s="177">
        <v>2.0099999999999998</v>
      </c>
      <c r="V3" s="177">
        <v>0.24</v>
      </c>
      <c r="W3" s="177">
        <v>0.59</v>
      </c>
      <c r="X3" s="177">
        <v>2.09</v>
      </c>
      <c r="Y3" s="177">
        <v>0</v>
      </c>
      <c r="Z3" s="177">
        <v>3.95</v>
      </c>
      <c r="AA3" s="177">
        <v>1.28</v>
      </c>
      <c r="AB3" s="177">
        <v>0</v>
      </c>
      <c r="AC3" s="177">
        <v>21.43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24.51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7.05</v>
      </c>
      <c r="AV3" s="177">
        <v>7.0000000000000007E-2</v>
      </c>
      <c r="AW3" s="177">
        <v>0.08</v>
      </c>
      <c r="AX3" s="177">
        <v>0.05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18.23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39.1</v>
      </c>
      <c r="K4" s="177">
        <v>16.59</v>
      </c>
      <c r="L4" s="177">
        <v>0.44</v>
      </c>
      <c r="M4" s="177">
        <v>1.03</v>
      </c>
      <c r="N4" s="177">
        <v>1.72</v>
      </c>
      <c r="O4" s="177">
        <v>2.42</v>
      </c>
      <c r="P4" s="177">
        <v>0.97</v>
      </c>
      <c r="Q4" s="177">
        <v>0.3</v>
      </c>
      <c r="R4" s="177">
        <v>0.62</v>
      </c>
      <c r="S4" s="177">
        <v>0.39</v>
      </c>
      <c r="T4" s="177">
        <v>0.03</v>
      </c>
      <c r="U4" s="177">
        <v>2.0099999999999998</v>
      </c>
      <c r="V4" s="177">
        <v>0.24</v>
      </c>
      <c r="W4" s="177">
        <v>0.59</v>
      </c>
      <c r="X4" s="177">
        <v>2.09</v>
      </c>
      <c r="Y4" s="177">
        <v>0</v>
      </c>
      <c r="Z4" s="177">
        <v>3.95</v>
      </c>
      <c r="AA4" s="177">
        <v>1.28</v>
      </c>
      <c r="AB4" s="177">
        <v>0</v>
      </c>
      <c r="AC4" s="177">
        <v>21.43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24.51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7.05</v>
      </c>
      <c r="AV4" s="177">
        <v>7.0000000000000007E-2</v>
      </c>
      <c r="AW4" s="177">
        <v>0.08</v>
      </c>
      <c r="AX4" s="177">
        <v>0.05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18.23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39.1</v>
      </c>
      <c r="K5" s="177">
        <v>16.59</v>
      </c>
      <c r="L5" s="177">
        <v>0.44</v>
      </c>
      <c r="M5" s="177">
        <v>1.03</v>
      </c>
      <c r="N5" s="177">
        <v>1.72</v>
      </c>
      <c r="O5" s="177">
        <v>2.42</v>
      </c>
      <c r="P5" s="177">
        <v>0.97</v>
      </c>
      <c r="Q5" s="177">
        <v>0.3</v>
      </c>
      <c r="R5" s="177">
        <v>0.62</v>
      </c>
      <c r="S5" s="177">
        <v>0.39</v>
      </c>
      <c r="T5" s="177">
        <v>0.03</v>
      </c>
      <c r="U5" s="177">
        <v>2.0099999999999998</v>
      </c>
      <c r="V5" s="177">
        <v>0.24</v>
      </c>
      <c r="W5" s="177">
        <v>0.59</v>
      </c>
      <c r="X5" s="177">
        <v>2.09</v>
      </c>
      <c r="Y5" s="177">
        <v>0</v>
      </c>
      <c r="Z5" s="177">
        <v>3.95</v>
      </c>
      <c r="AA5" s="177">
        <v>1.28</v>
      </c>
      <c r="AB5" s="177">
        <v>0</v>
      </c>
      <c r="AC5" s="177">
        <v>21.43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24.51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7.05</v>
      </c>
      <c r="AV5" s="177">
        <v>7.0000000000000007E-2</v>
      </c>
      <c r="AW5" s="177">
        <v>0.08</v>
      </c>
      <c r="AX5" s="177">
        <v>0.06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18.23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39.1</v>
      </c>
      <c r="K6" s="177">
        <v>16.59</v>
      </c>
      <c r="L6" s="177">
        <v>0.44</v>
      </c>
      <c r="M6" s="177">
        <v>1.03</v>
      </c>
      <c r="N6" s="177">
        <v>1.72</v>
      </c>
      <c r="O6" s="177">
        <v>2.42</v>
      </c>
      <c r="P6" s="177">
        <v>0.97</v>
      </c>
      <c r="Q6" s="177">
        <v>0.3</v>
      </c>
      <c r="R6" s="177">
        <v>0.62</v>
      </c>
      <c r="S6" s="177">
        <v>0.39</v>
      </c>
      <c r="T6" s="177">
        <v>0.03</v>
      </c>
      <c r="U6" s="177">
        <v>2.0099999999999998</v>
      </c>
      <c r="V6" s="177">
        <v>0.24</v>
      </c>
      <c r="W6" s="177">
        <v>0.59</v>
      </c>
      <c r="X6" s="177">
        <v>2.09</v>
      </c>
      <c r="Y6" s="177">
        <v>0</v>
      </c>
      <c r="Z6" s="177">
        <v>3.95</v>
      </c>
      <c r="AA6" s="177">
        <v>1.28</v>
      </c>
      <c r="AB6" s="177">
        <v>0</v>
      </c>
      <c r="AC6" s="177">
        <v>21.43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24.51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7.05</v>
      </c>
      <c r="AV6" s="177">
        <v>7.0000000000000007E-2</v>
      </c>
      <c r="AW6" s="177">
        <v>0.08</v>
      </c>
      <c r="AX6" s="177">
        <v>0.06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18.23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39.1</v>
      </c>
      <c r="K7" s="177">
        <v>16.59</v>
      </c>
      <c r="L7" s="177">
        <v>0.44</v>
      </c>
      <c r="M7" s="177">
        <v>1.03</v>
      </c>
      <c r="N7" s="177">
        <v>1.72</v>
      </c>
      <c r="O7" s="177">
        <v>2.42</v>
      </c>
      <c r="P7" s="177">
        <v>0.97</v>
      </c>
      <c r="Q7" s="177">
        <v>0.3</v>
      </c>
      <c r="R7" s="177">
        <v>0.62</v>
      </c>
      <c r="S7" s="177">
        <v>0.39</v>
      </c>
      <c r="T7" s="177">
        <v>0.03</v>
      </c>
      <c r="U7" s="177">
        <v>2.0099999999999998</v>
      </c>
      <c r="V7" s="177">
        <v>0.24</v>
      </c>
      <c r="W7" s="177">
        <v>0.59</v>
      </c>
      <c r="X7" s="177">
        <v>2.09</v>
      </c>
      <c r="Y7" s="177">
        <v>0</v>
      </c>
      <c r="Z7" s="177">
        <v>3.95</v>
      </c>
      <c r="AA7" s="177">
        <v>1.28</v>
      </c>
      <c r="AB7" s="177">
        <v>0</v>
      </c>
      <c r="AC7" s="177">
        <v>21.43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24.51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7.05</v>
      </c>
      <c r="AV7" s="177">
        <v>7.0000000000000007E-2</v>
      </c>
      <c r="AW7" s="177">
        <v>0.08</v>
      </c>
      <c r="AX7" s="177">
        <v>0.06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18.23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39.1</v>
      </c>
      <c r="K8" s="177">
        <v>16.59</v>
      </c>
      <c r="L8" s="177">
        <v>0.44</v>
      </c>
      <c r="M8" s="177">
        <v>1.03</v>
      </c>
      <c r="N8" s="177">
        <v>1.72</v>
      </c>
      <c r="O8" s="177">
        <v>2.42</v>
      </c>
      <c r="P8" s="177">
        <v>0.97</v>
      </c>
      <c r="Q8" s="177">
        <v>0.3</v>
      </c>
      <c r="R8" s="177">
        <v>0.62</v>
      </c>
      <c r="S8" s="177">
        <v>0.39</v>
      </c>
      <c r="T8" s="177">
        <v>0.03</v>
      </c>
      <c r="U8" s="177">
        <v>2.0099999999999998</v>
      </c>
      <c r="V8" s="177">
        <v>0.24</v>
      </c>
      <c r="W8" s="177">
        <v>0.59</v>
      </c>
      <c r="X8" s="177">
        <v>2.09</v>
      </c>
      <c r="Y8" s="177">
        <v>0</v>
      </c>
      <c r="Z8" s="177">
        <v>3.95</v>
      </c>
      <c r="AA8" s="177">
        <v>1.28</v>
      </c>
      <c r="AB8" s="177">
        <v>0</v>
      </c>
      <c r="AC8" s="177">
        <v>21.43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24.51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7.05</v>
      </c>
      <c r="AV8" s="177">
        <v>7.0000000000000007E-2</v>
      </c>
      <c r="AW8" s="177">
        <v>0.08</v>
      </c>
      <c r="AX8" s="177">
        <v>0.06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19.28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39.1</v>
      </c>
      <c r="K9" s="177">
        <v>16.59</v>
      </c>
      <c r="L9" s="177">
        <v>0.44</v>
      </c>
      <c r="M9" s="177">
        <v>1.03</v>
      </c>
      <c r="N9" s="177">
        <v>1.72</v>
      </c>
      <c r="O9" s="177">
        <v>2.42</v>
      </c>
      <c r="P9" s="177">
        <v>0.97</v>
      </c>
      <c r="Q9" s="177">
        <v>0.3</v>
      </c>
      <c r="R9" s="177">
        <v>0.62</v>
      </c>
      <c r="S9" s="177">
        <v>0.39</v>
      </c>
      <c r="T9" s="177">
        <v>0.03</v>
      </c>
      <c r="U9" s="177">
        <v>2.0099999999999998</v>
      </c>
      <c r="V9" s="177">
        <v>0.24</v>
      </c>
      <c r="W9" s="177">
        <v>0.59</v>
      </c>
      <c r="X9" s="177">
        <v>2.09</v>
      </c>
      <c r="Y9" s="177">
        <v>0</v>
      </c>
      <c r="Z9" s="177">
        <v>3.95</v>
      </c>
      <c r="AA9" s="177">
        <v>1.28</v>
      </c>
      <c r="AB9" s="177">
        <v>0</v>
      </c>
      <c r="AC9" s="177">
        <v>21.43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24.51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7.05</v>
      </c>
      <c r="AV9" s="177">
        <v>7.0000000000000007E-2</v>
      </c>
      <c r="AW9" s="177">
        <v>0.08</v>
      </c>
      <c r="AX9" s="177">
        <v>0.06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19.28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39.1</v>
      </c>
      <c r="K10" s="177">
        <v>16.59</v>
      </c>
      <c r="L10" s="177">
        <v>0.44</v>
      </c>
      <c r="M10" s="177">
        <v>1.03</v>
      </c>
      <c r="N10" s="177">
        <v>1.72</v>
      </c>
      <c r="O10" s="177">
        <v>2.42</v>
      </c>
      <c r="P10" s="177">
        <v>0.97</v>
      </c>
      <c r="Q10" s="177">
        <v>0.3</v>
      </c>
      <c r="R10" s="177">
        <v>0.62</v>
      </c>
      <c r="S10" s="177">
        <v>0.39</v>
      </c>
      <c r="T10" s="177">
        <v>0.03</v>
      </c>
      <c r="U10" s="177">
        <v>2.0099999999999998</v>
      </c>
      <c r="V10" s="177">
        <v>0.24</v>
      </c>
      <c r="W10" s="177">
        <v>0.59</v>
      </c>
      <c r="X10" s="177">
        <v>2.09</v>
      </c>
      <c r="Y10" s="177">
        <v>0</v>
      </c>
      <c r="Z10" s="177">
        <v>3.95</v>
      </c>
      <c r="AA10" s="177">
        <v>1.28</v>
      </c>
      <c r="AB10" s="177">
        <v>0</v>
      </c>
      <c r="AC10" s="177">
        <v>21.43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24.51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7.05</v>
      </c>
      <c r="AV10" s="177">
        <v>7.0000000000000007E-2</v>
      </c>
      <c r="AW10" s="177">
        <v>0.08</v>
      </c>
      <c r="AX10" s="177">
        <v>0.06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19.28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39.1</v>
      </c>
      <c r="K11" s="177">
        <v>16.59</v>
      </c>
      <c r="L11" s="177">
        <v>0.44</v>
      </c>
      <c r="M11" s="177">
        <v>1.03</v>
      </c>
      <c r="N11" s="177">
        <v>1.72</v>
      </c>
      <c r="O11" s="177">
        <v>2.42</v>
      </c>
      <c r="P11" s="177">
        <v>0.97</v>
      </c>
      <c r="Q11" s="177">
        <v>0.3</v>
      </c>
      <c r="R11" s="177">
        <v>0.62</v>
      </c>
      <c r="S11" s="177">
        <v>0.39</v>
      </c>
      <c r="T11" s="177">
        <v>0.03</v>
      </c>
      <c r="U11" s="177">
        <v>2.0099999999999998</v>
      </c>
      <c r="V11" s="177">
        <v>0.24</v>
      </c>
      <c r="W11" s="177">
        <v>0.59</v>
      </c>
      <c r="X11" s="177">
        <v>2.09</v>
      </c>
      <c r="Y11" s="177">
        <v>0</v>
      </c>
      <c r="Z11" s="177">
        <v>3.95</v>
      </c>
      <c r="AA11" s="177">
        <v>1.28</v>
      </c>
      <c r="AB11" s="177">
        <v>0</v>
      </c>
      <c r="AC11" s="177">
        <v>21.01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49.51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7.05</v>
      </c>
      <c r="AV11" s="177">
        <v>7.0000000000000007E-2</v>
      </c>
      <c r="AW11" s="177">
        <v>0.08</v>
      </c>
      <c r="AX11" s="177">
        <v>0.06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19.28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16.59</v>
      </c>
      <c r="L12" s="177">
        <v>0.44</v>
      </c>
      <c r="M12" s="177">
        <v>1.03</v>
      </c>
      <c r="N12" s="177">
        <v>1.72</v>
      </c>
      <c r="O12" s="177">
        <v>2.42</v>
      </c>
      <c r="P12" s="177">
        <v>0.97</v>
      </c>
      <c r="Q12" s="177">
        <v>0.3</v>
      </c>
      <c r="R12" s="177">
        <v>0.62</v>
      </c>
      <c r="S12" s="177">
        <v>0.39</v>
      </c>
      <c r="T12" s="177">
        <v>0.03</v>
      </c>
      <c r="U12" s="177">
        <v>2.0099999999999998</v>
      </c>
      <c r="V12" s="177">
        <v>0.24</v>
      </c>
      <c r="W12" s="177">
        <v>0.59</v>
      </c>
      <c r="X12" s="177">
        <v>2.09</v>
      </c>
      <c r="Y12" s="177">
        <v>0</v>
      </c>
      <c r="Z12" s="177">
        <v>3.95</v>
      </c>
      <c r="AA12" s="177">
        <v>1.28</v>
      </c>
      <c r="AB12" s="177">
        <v>0</v>
      </c>
      <c r="AC12" s="177">
        <v>21.02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49.51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7.05</v>
      </c>
      <c r="AV12" s="177">
        <v>7.0000000000000007E-2</v>
      </c>
      <c r="AW12" s="177">
        <v>0.08</v>
      </c>
      <c r="AX12" s="177">
        <v>0.06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19.28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39.1</v>
      </c>
      <c r="K13" s="177">
        <v>16.59</v>
      </c>
      <c r="L13" s="177">
        <v>0.44</v>
      </c>
      <c r="M13" s="177">
        <v>1.03</v>
      </c>
      <c r="N13" s="177">
        <v>1.72</v>
      </c>
      <c r="O13" s="177">
        <v>2.42</v>
      </c>
      <c r="P13" s="177">
        <v>0.97</v>
      </c>
      <c r="Q13" s="177">
        <v>0.3</v>
      </c>
      <c r="R13" s="177">
        <v>0.62</v>
      </c>
      <c r="S13" s="177">
        <v>0.39</v>
      </c>
      <c r="T13" s="177">
        <v>0.03</v>
      </c>
      <c r="U13" s="177">
        <v>2.0099999999999998</v>
      </c>
      <c r="V13" s="177">
        <v>0.24</v>
      </c>
      <c r="W13" s="177">
        <v>0.59</v>
      </c>
      <c r="X13" s="177">
        <v>2.09</v>
      </c>
      <c r="Y13" s="177">
        <v>0</v>
      </c>
      <c r="Z13" s="177">
        <v>3.95</v>
      </c>
      <c r="AA13" s="177">
        <v>1.28</v>
      </c>
      <c r="AB13" s="177">
        <v>0</v>
      </c>
      <c r="AC13" s="177">
        <v>21.02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47.89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7.05</v>
      </c>
      <c r="AV13" s="177">
        <v>7.0000000000000007E-2</v>
      </c>
      <c r="AW13" s="177">
        <v>0.08</v>
      </c>
      <c r="AX13" s="177">
        <v>0.06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19.28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39.1</v>
      </c>
      <c r="K14" s="177">
        <v>16.59</v>
      </c>
      <c r="L14" s="177">
        <v>0.44</v>
      </c>
      <c r="M14" s="177">
        <v>1.03</v>
      </c>
      <c r="N14" s="177">
        <v>1.72</v>
      </c>
      <c r="O14" s="177">
        <v>2.42</v>
      </c>
      <c r="P14" s="177">
        <v>0.97</v>
      </c>
      <c r="Q14" s="177">
        <v>0.3</v>
      </c>
      <c r="R14" s="177">
        <v>0.62</v>
      </c>
      <c r="S14" s="177">
        <v>0.39</v>
      </c>
      <c r="T14" s="177">
        <v>0.03</v>
      </c>
      <c r="U14" s="177">
        <v>2.0099999999999998</v>
      </c>
      <c r="V14" s="177">
        <v>0.24</v>
      </c>
      <c r="W14" s="177">
        <v>0.59</v>
      </c>
      <c r="X14" s="177">
        <v>2.09</v>
      </c>
      <c r="Y14" s="177">
        <v>0</v>
      </c>
      <c r="Z14" s="177">
        <v>3.95</v>
      </c>
      <c r="AA14" s="177">
        <v>1.28</v>
      </c>
      <c r="AB14" s="177">
        <v>0</v>
      </c>
      <c r="AC14" s="177">
        <v>21.02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47.89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7.05</v>
      </c>
      <c r="AV14" s="177">
        <v>7.0000000000000007E-2</v>
      </c>
      <c r="AW14" s="177">
        <v>0.08</v>
      </c>
      <c r="AX14" s="177">
        <v>0.06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31.64</v>
      </c>
      <c r="H15" s="177">
        <v>0</v>
      </c>
      <c r="I15" s="177">
        <v>0</v>
      </c>
      <c r="J15" s="177">
        <v>39.1</v>
      </c>
      <c r="K15" s="177">
        <v>34.65</v>
      </c>
      <c r="L15" s="177">
        <v>0.44</v>
      </c>
      <c r="M15" s="177">
        <v>1.03</v>
      </c>
      <c r="N15" s="177">
        <v>1.72</v>
      </c>
      <c r="O15" s="177">
        <v>2.42</v>
      </c>
      <c r="P15" s="177">
        <v>0.97</v>
      </c>
      <c r="Q15" s="177">
        <v>0.3</v>
      </c>
      <c r="R15" s="177">
        <v>0.62</v>
      </c>
      <c r="S15" s="177">
        <v>0.39</v>
      </c>
      <c r="T15" s="177">
        <v>0.03</v>
      </c>
      <c r="U15" s="177">
        <v>2.0099999999999998</v>
      </c>
      <c r="V15" s="177">
        <v>0.24</v>
      </c>
      <c r="W15" s="177">
        <v>0.59</v>
      </c>
      <c r="X15" s="177">
        <v>2.09</v>
      </c>
      <c r="Y15" s="177">
        <v>0</v>
      </c>
      <c r="Z15" s="177">
        <v>3.95</v>
      </c>
      <c r="AA15" s="177">
        <v>1.28</v>
      </c>
      <c r="AB15" s="177">
        <v>0</v>
      </c>
      <c r="AC15" s="177">
        <v>22.6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47.89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7.05</v>
      </c>
      <c r="AV15" s="177">
        <v>7.0000000000000007E-2</v>
      </c>
      <c r="AW15" s="177">
        <v>0.08</v>
      </c>
      <c r="AX15" s="177">
        <v>0.06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39.1</v>
      </c>
      <c r="K16" s="177">
        <v>58.84</v>
      </c>
      <c r="L16" s="177">
        <v>0.44</v>
      </c>
      <c r="M16" s="177">
        <v>1.03</v>
      </c>
      <c r="N16" s="177">
        <v>1.72</v>
      </c>
      <c r="O16" s="177">
        <v>2.42</v>
      </c>
      <c r="P16" s="177">
        <v>0.97</v>
      </c>
      <c r="Q16" s="177">
        <v>0.3</v>
      </c>
      <c r="R16" s="177">
        <v>0.62</v>
      </c>
      <c r="S16" s="177">
        <v>0.39</v>
      </c>
      <c r="T16" s="177">
        <v>0.03</v>
      </c>
      <c r="U16" s="177">
        <v>2.0099999999999998</v>
      </c>
      <c r="V16" s="177">
        <v>0.24</v>
      </c>
      <c r="W16" s="177">
        <v>0.59</v>
      </c>
      <c r="X16" s="177">
        <v>2.09</v>
      </c>
      <c r="Y16" s="177">
        <v>0</v>
      </c>
      <c r="Z16" s="177">
        <v>3.95</v>
      </c>
      <c r="AA16" s="177">
        <v>1.28</v>
      </c>
      <c r="AB16" s="177">
        <v>0</v>
      </c>
      <c r="AC16" s="177">
        <v>22.6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47.89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7.05</v>
      </c>
      <c r="AV16" s="177">
        <v>7.0000000000000007E-2</v>
      </c>
      <c r="AW16" s="177">
        <v>0.08</v>
      </c>
      <c r="AX16" s="177">
        <v>0.06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39.1</v>
      </c>
      <c r="K17" s="177">
        <v>58.84</v>
      </c>
      <c r="L17" s="177">
        <v>0.44</v>
      </c>
      <c r="M17" s="177">
        <v>1.03</v>
      </c>
      <c r="N17" s="177">
        <v>1.72</v>
      </c>
      <c r="O17" s="177">
        <v>2.42</v>
      </c>
      <c r="P17" s="177">
        <v>0.97</v>
      </c>
      <c r="Q17" s="177">
        <v>0.3</v>
      </c>
      <c r="R17" s="177">
        <v>0.62</v>
      </c>
      <c r="S17" s="177">
        <v>0.39</v>
      </c>
      <c r="T17" s="177">
        <v>0.03</v>
      </c>
      <c r="U17" s="177">
        <v>2.0099999999999998</v>
      </c>
      <c r="V17" s="177">
        <v>0.24</v>
      </c>
      <c r="W17" s="177">
        <v>0.59</v>
      </c>
      <c r="X17" s="177">
        <v>2.09</v>
      </c>
      <c r="Y17" s="177">
        <v>0</v>
      </c>
      <c r="Z17" s="177">
        <v>3.95</v>
      </c>
      <c r="AA17" s="177">
        <v>1.28</v>
      </c>
      <c r="AB17" s="177">
        <v>0</v>
      </c>
      <c r="AC17" s="177">
        <v>22.6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47.89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7.05</v>
      </c>
      <c r="AV17" s="177">
        <v>7.0000000000000007E-2</v>
      </c>
      <c r="AW17" s="177">
        <v>0.08</v>
      </c>
      <c r="AX17" s="177">
        <v>0.06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39.1</v>
      </c>
      <c r="K18" s="177">
        <v>78.19</v>
      </c>
      <c r="L18" s="177">
        <v>0.44</v>
      </c>
      <c r="M18" s="177">
        <v>1.03</v>
      </c>
      <c r="N18" s="177">
        <v>1.72</v>
      </c>
      <c r="O18" s="177">
        <v>2.42</v>
      </c>
      <c r="P18" s="177">
        <v>0.97</v>
      </c>
      <c r="Q18" s="177">
        <v>0.3</v>
      </c>
      <c r="R18" s="177">
        <v>0.62</v>
      </c>
      <c r="S18" s="177">
        <v>0.39</v>
      </c>
      <c r="T18" s="177">
        <v>0.03</v>
      </c>
      <c r="U18" s="177">
        <v>2.0099999999999998</v>
      </c>
      <c r="V18" s="177">
        <v>0.24</v>
      </c>
      <c r="W18" s="177">
        <v>0.59</v>
      </c>
      <c r="X18" s="177">
        <v>2.09</v>
      </c>
      <c r="Y18" s="177">
        <v>0</v>
      </c>
      <c r="Z18" s="177">
        <v>3.95</v>
      </c>
      <c r="AA18" s="177">
        <v>1.28</v>
      </c>
      <c r="AB18" s="177">
        <v>0</v>
      </c>
      <c r="AC18" s="177">
        <v>22.6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47.89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7.05</v>
      </c>
      <c r="AV18" s="177">
        <v>7.0000000000000007E-2</v>
      </c>
      <c r="AW18" s="177">
        <v>0.08</v>
      </c>
      <c r="AX18" s="177">
        <v>0.06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39.1</v>
      </c>
      <c r="K19" s="177">
        <v>136.26</v>
      </c>
      <c r="L19" s="177">
        <v>0.44</v>
      </c>
      <c r="M19" s="177">
        <v>1.03</v>
      </c>
      <c r="N19" s="177">
        <v>1.72</v>
      </c>
      <c r="O19" s="177">
        <v>2.42</v>
      </c>
      <c r="P19" s="177">
        <v>0.97</v>
      </c>
      <c r="Q19" s="177">
        <v>0.3</v>
      </c>
      <c r="R19" s="177">
        <v>0.62</v>
      </c>
      <c r="S19" s="177">
        <v>0.39</v>
      </c>
      <c r="T19" s="177">
        <v>0.03</v>
      </c>
      <c r="U19" s="177">
        <v>2.0099999999999998</v>
      </c>
      <c r="V19" s="177">
        <v>0.24</v>
      </c>
      <c r="W19" s="177">
        <v>0.59</v>
      </c>
      <c r="X19" s="177">
        <v>2.09</v>
      </c>
      <c r="Y19" s="177">
        <v>0</v>
      </c>
      <c r="Z19" s="177">
        <v>3.95</v>
      </c>
      <c r="AA19" s="177">
        <v>1.28</v>
      </c>
      <c r="AB19" s="177">
        <v>0</v>
      </c>
      <c r="AC19" s="177">
        <v>22.6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47.89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7.05</v>
      </c>
      <c r="AV19" s="177">
        <v>7.0000000000000007E-2</v>
      </c>
      <c r="AW19" s="177">
        <v>0.08</v>
      </c>
      <c r="AX19" s="177">
        <v>0.06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39.1</v>
      </c>
      <c r="K20" s="177">
        <v>160.44999999999999</v>
      </c>
      <c r="L20" s="177">
        <v>0.44</v>
      </c>
      <c r="M20" s="177">
        <v>1.03</v>
      </c>
      <c r="N20" s="177">
        <v>1.72</v>
      </c>
      <c r="O20" s="177">
        <v>2.42</v>
      </c>
      <c r="P20" s="177">
        <v>0.97</v>
      </c>
      <c r="Q20" s="177">
        <v>0.3</v>
      </c>
      <c r="R20" s="177">
        <v>0.62</v>
      </c>
      <c r="S20" s="177">
        <v>0.39</v>
      </c>
      <c r="T20" s="177">
        <v>0.03</v>
      </c>
      <c r="U20" s="177">
        <v>2.0099999999999998</v>
      </c>
      <c r="V20" s="177">
        <v>0.24</v>
      </c>
      <c r="W20" s="177">
        <v>0.59</v>
      </c>
      <c r="X20" s="177">
        <v>2.09</v>
      </c>
      <c r="Y20" s="177">
        <v>0</v>
      </c>
      <c r="Z20" s="177">
        <v>3.95</v>
      </c>
      <c r="AA20" s="177">
        <v>1.28</v>
      </c>
      <c r="AB20" s="177">
        <v>0</v>
      </c>
      <c r="AC20" s="177">
        <v>22.55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47.89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7.05</v>
      </c>
      <c r="AV20" s="177">
        <v>7.0000000000000007E-2</v>
      </c>
      <c r="AW20" s="177">
        <v>0.08</v>
      </c>
      <c r="AX20" s="177">
        <v>0.06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39.1</v>
      </c>
      <c r="K21" s="177">
        <v>208.83</v>
      </c>
      <c r="L21" s="177">
        <v>0.44</v>
      </c>
      <c r="M21" s="177">
        <v>1.03</v>
      </c>
      <c r="N21" s="177">
        <v>1.72</v>
      </c>
      <c r="O21" s="177">
        <v>2.42</v>
      </c>
      <c r="P21" s="177">
        <v>0.94</v>
      </c>
      <c r="Q21" s="177">
        <v>0.3</v>
      </c>
      <c r="R21" s="177">
        <v>0.62</v>
      </c>
      <c r="S21" s="177">
        <v>0.39</v>
      </c>
      <c r="T21" s="177">
        <v>0.03</v>
      </c>
      <c r="U21" s="177">
        <v>2.0099999999999998</v>
      </c>
      <c r="V21" s="177">
        <v>0.24</v>
      </c>
      <c r="W21" s="177">
        <v>0.59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22.55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47.89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7.05</v>
      </c>
      <c r="AV21" s="177">
        <v>7.0000000000000007E-2</v>
      </c>
      <c r="AW21" s="177">
        <v>0.08</v>
      </c>
      <c r="AX21" s="177">
        <v>0.06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39.1</v>
      </c>
      <c r="K22" s="177">
        <v>242.7</v>
      </c>
      <c r="L22" s="177">
        <v>8.85</v>
      </c>
      <c r="M22" s="177">
        <v>1.03</v>
      </c>
      <c r="N22" s="177">
        <v>1.72</v>
      </c>
      <c r="O22" s="177">
        <v>2.42</v>
      </c>
      <c r="P22" s="177">
        <v>0.94</v>
      </c>
      <c r="Q22" s="177">
        <v>6.31</v>
      </c>
      <c r="R22" s="177">
        <v>0.62</v>
      </c>
      <c r="S22" s="177">
        <v>8.02</v>
      </c>
      <c r="T22" s="177">
        <v>0.73</v>
      </c>
      <c r="U22" s="177">
        <v>2.0099999999999998</v>
      </c>
      <c r="V22" s="177">
        <v>0.24</v>
      </c>
      <c r="W22" s="177">
        <v>0.59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22.55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47.89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7.05</v>
      </c>
      <c r="AV22" s="177">
        <v>7.0000000000000007E-2</v>
      </c>
      <c r="AW22" s="177">
        <v>0.08</v>
      </c>
      <c r="AX22" s="177">
        <v>0.06</v>
      </c>
      <c r="AY22" s="177">
        <v>0.09</v>
      </c>
    </row>
    <row r="23" spans="1:51">
      <c r="A23" t="s">
        <v>65</v>
      </c>
      <c r="B23" s="177">
        <v>0</v>
      </c>
      <c r="C23" s="177">
        <v>0</v>
      </c>
      <c r="D23" s="177">
        <v>19.28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39.1</v>
      </c>
      <c r="K23" s="177">
        <v>242.7</v>
      </c>
      <c r="L23" s="177">
        <v>8.85</v>
      </c>
      <c r="M23" s="177">
        <v>1.03</v>
      </c>
      <c r="N23" s="177">
        <v>1.72</v>
      </c>
      <c r="O23" s="177">
        <v>2.42</v>
      </c>
      <c r="P23" s="177">
        <v>0.94</v>
      </c>
      <c r="Q23" s="177">
        <v>6.31</v>
      </c>
      <c r="R23" s="177">
        <v>0.62</v>
      </c>
      <c r="S23" s="177">
        <v>8.02</v>
      </c>
      <c r="T23" s="177">
        <v>0.73</v>
      </c>
      <c r="U23" s="177">
        <v>2.0099999999999998</v>
      </c>
      <c r="V23" s="177">
        <v>0.24</v>
      </c>
      <c r="W23" s="177">
        <v>0.59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21.74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47.89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7.05</v>
      </c>
      <c r="AV23" s="177">
        <v>7.0000000000000007E-2</v>
      </c>
      <c r="AW23" s="177">
        <v>0.08</v>
      </c>
      <c r="AX23" s="177">
        <v>0.06</v>
      </c>
      <c r="AY23" s="177">
        <v>0.09</v>
      </c>
    </row>
    <row r="24" spans="1:51">
      <c r="A24" t="s">
        <v>66</v>
      </c>
      <c r="B24" s="177">
        <v>0</v>
      </c>
      <c r="C24" s="177">
        <v>0</v>
      </c>
      <c r="D24" s="177">
        <v>19.28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39.1</v>
      </c>
      <c r="K24" s="177">
        <v>242.7</v>
      </c>
      <c r="L24" s="177">
        <v>8.85</v>
      </c>
      <c r="M24" s="177">
        <v>1.03</v>
      </c>
      <c r="N24" s="177">
        <v>1.72</v>
      </c>
      <c r="O24" s="177">
        <v>2.42</v>
      </c>
      <c r="P24" s="177">
        <v>0.94</v>
      </c>
      <c r="Q24" s="177">
        <v>6.31</v>
      </c>
      <c r="R24" s="177">
        <v>13.4</v>
      </c>
      <c r="S24" s="177">
        <v>8.02</v>
      </c>
      <c r="T24" s="177">
        <v>0.6</v>
      </c>
      <c r="U24" s="177">
        <v>2.0099999999999998</v>
      </c>
      <c r="V24" s="177">
        <v>0.24</v>
      </c>
      <c r="W24" s="177">
        <v>0.59</v>
      </c>
      <c r="X24" s="177">
        <v>2.09</v>
      </c>
      <c r="Y24" s="177">
        <v>0</v>
      </c>
      <c r="Z24" s="177">
        <v>35.14</v>
      </c>
      <c r="AA24" s="177">
        <v>25.1</v>
      </c>
      <c r="AB24" s="177">
        <v>0</v>
      </c>
      <c r="AC24" s="177">
        <v>21.74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47.89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9.74</v>
      </c>
      <c r="AV24" s="177">
        <v>7.0000000000000007E-2</v>
      </c>
      <c r="AW24" s="177">
        <v>0.08</v>
      </c>
      <c r="AX24" s="177">
        <v>0.06</v>
      </c>
      <c r="AY24" s="177">
        <v>0.09</v>
      </c>
    </row>
    <row r="25" spans="1:51">
      <c r="A25" t="s">
        <v>67</v>
      </c>
      <c r="B25" s="177">
        <v>0</v>
      </c>
      <c r="C25" s="177">
        <v>0</v>
      </c>
      <c r="D25" s="177">
        <v>19.28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39.1</v>
      </c>
      <c r="K25" s="177">
        <v>242.7</v>
      </c>
      <c r="L25" s="177">
        <v>8.85</v>
      </c>
      <c r="M25" s="177">
        <v>1.03</v>
      </c>
      <c r="N25" s="177">
        <v>1.72</v>
      </c>
      <c r="O25" s="177">
        <v>2.42</v>
      </c>
      <c r="P25" s="177">
        <v>0.94</v>
      </c>
      <c r="Q25" s="177">
        <v>6.31</v>
      </c>
      <c r="R25" s="177">
        <v>13.4</v>
      </c>
      <c r="S25" s="177">
        <v>8.02</v>
      </c>
      <c r="T25" s="177">
        <v>0.6</v>
      </c>
      <c r="U25" s="177">
        <v>2.0099999999999998</v>
      </c>
      <c r="V25" s="177">
        <v>5.17</v>
      </c>
      <c r="W25" s="177">
        <v>13.29</v>
      </c>
      <c r="X25" s="177">
        <v>2.09</v>
      </c>
      <c r="Y25" s="177">
        <v>0</v>
      </c>
      <c r="Z25" s="177">
        <v>64.17</v>
      </c>
      <c r="AA25" s="177">
        <v>25.1</v>
      </c>
      <c r="AB25" s="177">
        <v>0</v>
      </c>
      <c r="AC25" s="177">
        <v>21.74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47.89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9.74</v>
      </c>
      <c r="AV25" s="177">
        <v>7.0000000000000007E-2</v>
      </c>
      <c r="AW25" s="177">
        <v>0.08</v>
      </c>
      <c r="AX25" s="177">
        <v>0.06</v>
      </c>
      <c r="AY25" s="177">
        <v>0.09</v>
      </c>
    </row>
    <row r="26" spans="1:51">
      <c r="A26" t="s">
        <v>68</v>
      </c>
      <c r="B26" s="177">
        <v>0</v>
      </c>
      <c r="C26" s="177">
        <v>0</v>
      </c>
      <c r="D26" s="177">
        <v>19.28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39.1</v>
      </c>
      <c r="K26" s="177">
        <v>242.7</v>
      </c>
      <c r="L26" s="177">
        <v>8.85</v>
      </c>
      <c r="M26" s="177">
        <v>1.03</v>
      </c>
      <c r="N26" s="177">
        <v>1.72</v>
      </c>
      <c r="O26" s="177">
        <v>2.42</v>
      </c>
      <c r="P26" s="177">
        <v>0.94</v>
      </c>
      <c r="Q26" s="177">
        <v>6.31</v>
      </c>
      <c r="R26" s="177">
        <v>13.4</v>
      </c>
      <c r="S26" s="177">
        <v>8.02</v>
      </c>
      <c r="T26" s="177">
        <v>0.6</v>
      </c>
      <c r="U26" s="177">
        <v>2.0099999999999998</v>
      </c>
      <c r="V26" s="177">
        <v>5.17</v>
      </c>
      <c r="W26" s="177">
        <v>13.29</v>
      </c>
      <c r="X26" s="177">
        <v>2.09</v>
      </c>
      <c r="Y26" s="177">
        <v>0</v>
      </c>
      <c r="Z26" s="177">
        <v>64.17</v>
      </c>
      <c r="AA26" s="177">
        <v>25.1</v>
      </c>
      <c r="AB26" s="177">
        <v>0</v>
      </c>
      <c r="AC26" s="177">
        <v>21.74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47.89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9.74</v>
      </c>
      <c r="AV26" s="177">
        <v>7.0000000000000007E-2</v>
      </c>
      <c r="AW26" s="177">
        <v>0.08</v>
      </c>
      <c r="AX26" s="177">
        <v>0.06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19.28</v>
      </c>
      <c r="E27" s="177">
        <v>0</v>
      </c>
      <c r="F27" s="177">
        <v>0</v>
      </c>
      <c r="G27" s="177">
        <v>32.18</v>
      </c>
      <c r="H27" s="177">
        <v>0</v>
      </c>
      <c r="I27" s="177">
        <v>0</v>
      </c>
      <c r="J27" s="177">
        <v>39.1</v>
      </c>
      <c r="K27" s="177">
        <v>233.66</v>
      </c>
      <c r="L27" s="177">
        <v>7.29</v>
      </c>
      <c r="M27" s="177">
        <v>1.03</v>
      </c>
      <c r="N27" s="177">
        <v>1.72</v>
      </c>
      <c r="O27" s="177">
        <v>2.42</v>
      </c>
      <c r="P27" s="177">
        <v>1.86</v>
      </c>
      <c r="Q27" s="177">
        <v>4.13</v>
      </c>
      <c r="R27" s="177">
        <v>13.4</v>
      </c>
      <c r="S27" s="177">
        <v>6.6</v>
      </c>
      <c r="T27" s="177">
        <v>0.6</v>
      </c>
      <c r="U27" s="177">
        <v>2.0099999999999998</v>
      </c>
      <c r="V27" s="177">
        <v>5.17</v>
      </c>
      <c r="W27" s="177">
        <v>13.29</v>
      </c>
      <c r="X27" s="177">
        <v>2.09</v>
      </c>
      <c r="Y27" s="177">
        <v>0</v>
      </c>
      <c r="Z27" s="177">
        <v>64.17</v>
      </c>
      <c r="AA27" s="177">
        <v>25.1</v>
      </c>
      <c r="AB27" s="177">
        <v>0</v>
      </c>
      <c r="AC27" s="177">
        <v>21.78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36.96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9.74</v>
      </c>
      <c r="AV27" s="177">
        <v>7.0000000000000007E-2</v>
      </c>
      <c r="AW27" s="177">
        <v>7.0000000000000007E-2</v>
      </c>
      <c r="AX27" s="177">
        <v>0.06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19.28</v>
      </c>
      <c r="E28" s="177">
        <v>0</v>
      </c>
      <c r="F28" s="177">
        <v>0</v>
      </c>
      <c r="G28" s="177">
        <v>32.18</v>
      </c>
      <c r="H28" s="177">
        <v>0</v>
      </c>
      <c r="I28" s="177">
        <v>0</v>
      </c>
      <c r="J28" s="177">
        <v>39.1</v>
      </c>
      <c r="K28" s="177">
        <v>237.69</v>
      </c>
      <c r="L28" s="177">
        <v>8.85</v>
      </c>
      <c r="M28" s="177">
        <v>1.03</v>
      </c>
      <c r="N28" s="177">
        <v>1.72</v>
      </c>
      <c r="O28" s="177">
        <v>2.42</v>
      </c>
      <c r="P28" s="177">
        <v>1.86</v>
      </c>
      <c r="Q28" s="177">
        <v>4.13</v>
      </c>
      <c r="R28" s="177">
        <v>13.4</v>
      </c>
      <c r="S28" s="177">
        <v>6.6</v>
      </c>
      <c r="T28" s="177">
        <v>0.6</v>
      </c>
      <c r="U28" s="177">
        <v>2.0099999999999998</v>
      </c>
      <c r="V28" s="177">
        <v>5.17</v>
      </c>
      <c r="W28" s="177">
        <v>13.29</v>
      </c>
      <c r="X28" s="177">
        <v>2.09</v>
      </c>
      <c r="Y28" s="177">
        <v>0</v>
      </c>
      <c r="Z28" s="177">
        <v>64.17</v>
      </c>
      <c r="AA28" s="177">
        <v>25.1</v>
      </c>
      <c r="AB28" s="177">
        <v>0</v>
      </c>
      <c r="AC28" s="177">
        <v>21.78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36.96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9.74</v>
      </c>
      <c r="AV28" s="177">
        <v>7.0000000000000007E-2</v>
      </c>
      <c r="AW28" s="177">
        <v>0.06</v>
      </c>
      <c r="AX28" s="177">
        <v>0.06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19.28</v>
      </c>
      <c r="E29" s="177">
        <v>0</v>
      </c>
      <c r="F29" s="177">
        <v>0</v>
      </c>
      <c r="G29" s="177">
        <v>32.18</v>
      </c>
      <c r="H29" s="177">
        <v>0</v>
      </c>
      <c r="I29" s="177">
        <v>0</v>
      </c>
      <c r="J29" s="177">
        <v>39.1</v>
      </c>
      <c r="K29" s="177">
        <v>238.21</v>
      </c>
      <c r="L29" s="177">
        <v>8.85</v>
      </c>
      <c r="M29" s="177">
        <v>1.03</v>
      </c>
      <c r="N29" s="177">
        <v>1.72</v>
      </c>
      <c r="O29" s="177">
        <v>2.42</v>
      </c>
      <c r="P29" s="177">
        <v>1.86</v>
      </c>
      <c r="Q29" s="177">
        <v>4.13</v>
      </c>
      <c r="R29" s="177">
        <v>12.3</v>
      </c>
      <c r="S29" s="177">
        <v>6.6</v>
      </c>
      <c r="T29" s="177">
        <v>0.6</v>
      </c>
      <c r="U29" s="177">
        <v>2.0099999999999998</v>
      </c>
      <c r="V29" s="177">
        <v>5.07</v>
      </c>
      <c r="W29" s="177">
        <v>13.29</v>
      </c>
      <c r="X29" s="177">
        <v>2.09</v>
      </c>
      <c r="Y29" s="177">
        <v>0</v>
      </c>
      <c r="Z29" s="177">
        <v>64.17</v>
      </c>
      <c r="AA29" s="177">
        <v>25.1</v>
      </c>
      <c r="AB29" s="177">
        <v>0</v>
      </c>
      <c r="AC29" s="177">
        <v>21.78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36.96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8.89</v>
      </c>
      <c r="AV29" s="177">
        <v>7.0000000000000007E-2</v>
      </c>
      <c r="AW29" s="177">
        <v>0.06</v>
      </c>
      <c r="AX29" s="177">
        <v>0.06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19.28</v>
      </c>
      <c r="E30" s="177">
        <v>0</v>
      </c>
      <c r="F30" s="177">
        <v>0</v>
      </c>
      <c r="G30" s="177">
        <v>32.18</v>
      </c>
      <c r="H30" s="177">
        <v>0</v>
      </c>
      <c r="I30" s="177">
        <v>0</v>
      </c>
      <c r="J30" s="177">
        <v>39.1</v>
      </c>
      <c r="K30" s="177">
        <v>238.21</v>
      </c>
      <c r="L30" s="177">
        <v>8.4499999999999993</v>
      </c>
      <c r="M30" s="177">
        <v>1.03</v>
      </c>
      <c r="N30" s="177">
        <v>1.72</v>
      </c>
      <c r="O30" s="177">
        <v>2.42</v>
      </c>
      <c r="P30" s="177">
        <v>1.86</v>
      </c>
      <c r="Q30" s="177">
        <v>4.13</v>
      </c>
      <c r="R30" s="177">
        <v>13.4</v>
      </c>
      <c r="S30" s="177">
        <v>6.6</v>
      </c>
      <c r="T30" s="177">
        <v>0.6</v>
      </c>
      <c r="U30" s="177">
        <v>2.0099999999999998</v>
      </c>
      <c r="V30" s="177">
        <v>5.07</v>
      </c>
      <c r="W30" s="177">
        <v>13.29</v>
      </c>
      <c r="X30" s="177">
        <v>2.09</v>
      </c>
      <c r="Y30" s="177">
        <v>0</v>
      </c>
      <c r="Z30" s="177">
        <v>64.17</v>
      </c>
      <c r="AA30" s="177">
        <v>25.1</v>
      </c>
      <c r="AB30" s="177">
        <v>0</v>
      </c>
      <c r="AC30" s="177">
        <v>21.78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8.89</v>
      </c>
      <c r="AV30" s="177">
        <v>7.0000000000000007E-2</v>
      </c>
      <c r="AW30" s="177">
        <v>0.06</v>
      </c>
      <c r="AX30" s="177">
        <v>0.06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19.28</v>
      </c>
      <c r="E31" s="177">
        <v>0</v>
      </c>
      <c r="F31" s="177">
        <v>0</v>
      </c>
      <c r="G31" s="177">
        <v>32.18</v>
      </c>
      <c r="H31" s="177">
        <v>0</v>
      </c>
      <c r="I31" s="177">
        <v>0</v>
      </c>
      <c r="J31" s="177">
        <v>39.1</v>
      </c>
      <c r="K31" s="177">
        <v>238.14</v>
      </c>
      <c r="L31" s="177">
        <v>8.69</v>
      </c>
      <c r="M31" s="177">
        <v>1.03</v>
      </c>
      <c r="N31" s="177">
        <v>1.72</v>
      </c>
      <c r="O31" s="177">
        <v>2.42</v>
      </c>
      <c r="P31" s="177">
        <v>1.86</v>
      </c>
      <c r="Q31" s="177">
        <v>4.3099999999999996</v>
      </c>
      <c r="R31" s="177">
        <v>13.4</v>
      </c>
      <c r="S31" s="177">
        <v>7</v>
      </c>
      <c r="T31" s="177">
        <v>0.59</v>
      </c>
      <c r="U31" s="177">
        <v>1.98</v>
      </c>
      <c r="V31" s="177">
        <v>5.07</v>
      </c>
      <c r="W31" s="177">
        <v>13.29</v>
      </c>
      <c r="X31" s="177">
        <v>2.09</v>
      </c>
      <c r="Y31" s="177">
        <v>0</v>
      </c>
      <c r="Z31" s="177">
        <v>64.17</v>
      </c>
      <c r="AA31" s="177">
        <v>25.1</v>
      </c>
      <c r="AB31" s="177">
        <v>0</v>
      </c>
      <c r="AC31" s="177">
        <v>21.74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8.89</v>
      </c>
      <c r="AV31" s="177">
        <v>7.0000000000000007E-2</v>
      </c>
      <c r="AW31" s="177">
        <v>0.03</v>
      </c>
      <c r="AX31" s="177">
        <v>0.06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19.28</v>
      </c>
      <c r="E32" s="177">
        <v>0</v>
      </c>
      <c r="F32" s="177">
        <v>0</v>
      </c>
      <c r="G32" s="177">
        <v>32.18</v>
      </c>
      <c r="H32" s="177">
        <v>0</v>
      </c>
      <c r="I32" s="177">
        <v>0</v>
      </c>
      <c r="J32" s="177">
        <v>39.1</v>
      </c>
      <c r="K32" s="177">
        <v>238.14</v>
      </c>
      <c r="L32" s="177">
        <v>8.69</v>
      </c>
      <c r="M32" s="177">
        <v>1.03</v>
      </c>
      <c r="N32" s="177">
        <v>1.72</v>
      </c>
      <c r="O32" s="177">
        <v>2.42</v>
      </c>
      <c r="P32" s="177">
        <v>1.86</v>
      </c>
      <c r="Q32" s="177">
        <v>4.3099999999999996</v>
      </c>
      <c r="R32" s="177">
        <v>13.4</v>
      </c>
      <c r="S32" s="177">
        <v>7</v>
      </c>
      <c r="T32" s="177">
        <v>0.59</v>
      </c>
      <c r="U32" s="177">
        <v>1.98</v>
      </c>
      <c r="V32" s="177">
        <v>5.07</v>
      </c>
      <c r="W32" s="177">
        <v>13.29</v>
      </c>
      <c r="X32" s="177">
        <v>2.09</v>
      </c>
      <c r="Y32" s="177">
        <v>0</v>
      </c>
      <c r="Z32" s="177">
        <v>64.17</v>
      </c>
      <c r="AA32" s="177">
        <v>25.1</v>
      </c>
      <c r="AB32" s="177">
        <v>0</v>
      </c>
      <c r="AC32" s="177">
        <v>21.74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8.89</v>
      </c>
      <c r="AV32" s="177">
        <v>7.0000000000000007E-2</v>
      </c>
      <c r="AW32" s="177">
        <v>0.03</v>
      </c>
      <c r="AX32" s="177">
        <v>0.06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19.28</v>
      </c>
      <c r="E33" s="177">
        <v>0</v>
      </c>
      <c r="F33" s="177">
        <v>0</v>
      </c>
      <c r="G33" s="177">
        <v>32.18</v>
      </c>
      <c r="H33" s="177">
        <v>0</v>
      </c>
      <c r="I33" s="177">
        <v>0</v>
      </c>
      <c r="J33" s="177">
        <v>39.1</v>
      </c>
      <c r="K33" s="177">
        <v>238.21</v>
      </c>
      <c r="L33" s="177">
        <v>8.69</v>
      </c>
      <c r="M33" s="177">
        <v>1.03</v>
      </c>
      <c r="N33" s="177">
        <v>1.72</v>
      </c>
      <c r="O33" s="177">
        <v>2.42</v>
      </c>
      <c r="P33" s="177">
        <v>1.86</v>
      </c>
      <c r="Q33" s="177">
        <v>4.3099999999999996</v>
      </c>
      <c r="R33" s="177">
        <v>12.06</v>
      </c>
      <c r="S33" s="177">
        <v>7.01</v>
      </c>
      <c r="T33" s="177">
        <v>0.59</v>
      </c>
      <c r="U33" s="177">
        <v>1.98</v>
      </c>
      <c r="V33" s="177">
        <v>5.07</v>
      </c>
      <c r="W33" s="177">
        <v>13.29</v>
      </c>
      <c r="X33" s="177">
        <v>2.09</v>
      </c>
      <c r="Y33" s="177">
        <v>0</v>
      </c>
      <c r="Z33" s="177">
        <v>64.17</v>
      </c>
      <c r="AA33" s="177">
        <v>25.11</v>
      </c>
      <c r="AB33" s="177">
        <v>0</v>
      </c>
      <c r="AC33" s="177">
        <v>21.74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8.89</v>
      </c>
      <c r="AV33" s="177">
        <v>7.0000000000000007E-2</v>
      </c>
      <c r="AW33" s="177">
        <v>0.03</v>
      </c>
      <c r="AX33" s="177">
        <v>0.06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19.28</v>
      </c>
      <c r="E34" s="177">
        <v>0</v>
      </c>
      <c r="F34" s="177">
        <v>0</v>
      </c>
      <c r="G34" s="177">
        <v>32.18</v>
      </c>
      <c r="H34" s="177">
        <v>0</v>
      </c>
      <c r="I34" s="177">
        <v>0</v>
      </c>
      <c r="J34" s="177">
        <v>39.1</v>
      </c>
      <c r="K34" s="177">
        <v>238.21</v>
      </c>
      <c r="L34" s="177">
        <v>8.69</v>
      </c>
      <c r="M34" s="177">
        <v>1.03</v>
      </c>
      <c r="N34" s="177">
        <v>1.72</v>
      </c>
      <c r="O34" s="177">
        <v>2.42</v>
      </c>
      <c r="P34" s="177">
        <v>1.86</v>
      </c>
      <c r="Q34" s="177">
        <v>4.3099999999999996</v>
      </c>
      <c r="R34" s="177">
        <v>12.06</v>
      </c>
      <c r="S34" s="177">
        <v>7.01</v>
      </c>
      <c r="T34" s="177">
        <v>0.59</v>
      </c>
      <c r="U34" s="177">
        <v>1.98</v>
      </c>
      <c r="V34" s="177">
        <v>5.07</v>
      </c>
      <c r="W34" s="177">
        <v>13.29</v>
      </c>
      <c r="X34" s="177">
        <v>2.09</v>
      </c>
      <c r="Y34" s="177">
        <v>0</v>
      </c>
      <c r="Z34" s="177">
        <v>64.17</v>
      </c>
      <c r="AA34" s="177">
        <v>25.11</v>
      </c>
      <c r="AB34" s="177">
        <v>0</v>
      </c>
      <c r="AC34" s="177">
        <v>21.74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8.9600000000000009</v>
      </c>
      <c r="AV34" s="177">
        <v>7.0000000000000007E-2</v>
      </c>
      <c r="AW34" s="177">
        <v>0.03</v>
      </c>
      <c r="AX34" s="177">
        <v>0.06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19.28</v>
      </c>
      <c r="E35" s="177">
        <v>0</v>
      </c>
      <c r="F35" s="177">
        <v>0</v>
      </c>
      <c r="G35" s="177">
        <v>32.18</v>
      </c>
      <c r="H35" s="177">
        <v>0</v>
      </c>
      <c r="I35" s="177">
        <v>0</v>
      </c>
      <c r="J35" s="177">
        <v>39.1</v>
      </c>
      <c r="K35" s="177">
        <v>238.14</v>
      </c>
      <c r="L35" s="177">
        <v>8.69</v>
      </c>
      <c r="M35" s="177">
        <v>1.03</v>
      </c>
      <c r="N35" s="177">
        <v>1.72</v>
      </c>
      <c r="O35" s="177">
        <v>2.42</v>
      </c>
      <c r="P35" s="177">
        <v>1.86</v>
      </c>
      <c r="Q35" s="177">
        <v>4.13</v>
      </c>
      <c r="R35" s="177">
        <v>11.25</v>
      </c>
      <c r="S35" s="177">
        <v>6.55</v>
      </c>
      <c r="T35" s="177">
        <v>0.59</v>
      </c>
      <c r="U35" s="177">
        <v>1.98</v>
      </c>
      <c r="V35" s="177">
        <v>5.07</v>
      </c>
      <c r="W35" s="177">
        <v>13.29</v>
      </c>
      <c r="X35" s="177">
        <v>2.09</v>
      </c>
      <c r="Y35" s="177">
        <v>0</v>
      </c>
      <c r="Z35" s="177">
        <v>64.17</v>
      </c>
      <c r="AA35" s="177">
        <v>25.11</v>
      </c>
      <c r="AB35" s="177">
        <v>0</v>
      </c>
      <c r="AC35" s="177">
        <v>21.74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9</v>
      </c>
      <c r="AV35" s="177">
        <v>7.0000000000000007E-2</v>
      </c>
      <c r="AW35" s="177">
        <v>0.03</v>
      </c>
      <c r="AX35" s="177">
        <v>0.06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18.75</v>
      </c>
      <c r="E36" s="177">
        <v>0</v>
      </c>
      <c r="F36" s="177">
        <v>0</v>
      </c>
      <c r="G36" s="177">
        <v>32.18</v>
      </c>
      <c r="H36" s="177">
        <v>0</v>
      </c>
      <c r="I36" s="177">
        <v>0</v>
      </c>
      <c r="J36" s="177">
        <v>39.1</v>
      </c>
      <c r="K36" s="177">
        <v>238.14</v>
      </c>
      <c r="L36" s="177">
        <v>8.69</v>
      </c>
      <c r="M36" s="177">
        <v>1.03</v>
      </c>
      <c r="N36" s="177">
        <v>1.72</v>
      </c>
      <c r="O36" s="177">
        <v>2.42</v>
      </c>
      <c r="P36" s="177">
        <v>1.86</v>
      </c>
      <c r="Q36" s="177">
        <v>4.13</v>
      </c>
      <c r="R36" s="177">
        <v>11.25</v>
      </c>
      <c r="S36" s="177">
        <v>6.55</v>
      </c>
      <c r="T36" s="177">
        <v>0.59</v>
      </c>
      <c r="U36" s="177">
        <v>1.98</v>
      </c>
      <c r="V36" s="177">
        <v>5.07</v>
      </c>
      <c r="W36" s="177">
        <v>13.29</v>
      </c>
      <c r="X36" s="177">
        <v>2.09</v>
      </c>
      <c r="Y36" s="177">
        <v>0</v>
      </c>
      <c r="Z36" s="177">
        <v>64.17</v>
      </c>
      <c r="AA36" s="177">
        <v>25.11</v>
      </c>
      <c r="AB36" s="177">
        <v>0</v>
      </c>
      <c r="AC36" s="177">
        <v>21.74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9</v>
      </c>
      <c r="AV36" s="177">
        <v>7.0000000000000007E-2</v>
      </c>
      <c r="AW36" s="177">
        <v>0.03</v>
      </c>
      <c r="AX36" s="177">
        <v>0.06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18.75</v>
      </c>
      <c r="E37" s="177">
        <v>0</v>
      </c>
      <c r="F37" s="177">
        <v>0</v>
      </c>
      <c r="G37" s="177">
        <v>32.18</v>
      </c>
      <c r="H37" s="177">
        <v>0</v>
      </c>
      <c r="I37" s="177">
        <v>0</v>
      </c>
      <c r="J37" s="177">
        <v>39.1</v>
      </c>
      <c r="K37" s="177">
        <v>233.85</v>
      </c>
      <c r="L37" s="177">
        <v>8.69</v>
      </c>
      <c r="M37" s="177">
        <v>1.03</v>
      </c>
      <c r="N37" s="177">
        <v>1.72</v>
      </c>
      <c r="O37" s="177">
        <v>2.42</v>
      </c>
      <c r="P37" s="177">
        <v>1.86</v>
      </c>
      <c r="Q37" s="177">
        <v>4.08</v>
      </c>
      <c r="R37" s="177">
        <v>11.25</v>
      </c>
      <c r="S37" s="177">
        <v>5.79</v>
      </c>
      <c r="T37" s="177">
        <v>0.41</v>
      </c>
      <c r="U37" s="177">
        <v>1.98</v>
      </c>
      <c r="V37" s="177">
        <v>5.07</v>
      </c>
      <c r="W37" s="177">
        <v>13.29</v>
      </c>
      <c r="X37" s="177">
        <v>20.23</v>
      </c>
      <c r="Y37" s="177">
        <v>0</v>
      </c>
      <c r="Z37" s="177">
        <v>63.62</v>
      </c>
      <c r="AA37" s="177">
        <v>25.11</v>
      </c>
      <c r="AB37" s="177">
        <v>0</v>
      </c>
      <c r="AC37" s="177">
        <v>21.74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9</v>
      </c>
      <c r="AV37" s="177">
        <v>7.0000000000000007E-2</v>
      </c>
      <c r="AW37" s="177">
        <v>0.03</v>
      </c>
      <c r="AX37" s="177">
        <v>0.06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18.75</v>
      </c>
      <c r="E38" s="177">
        <v>0</v>
      </c>
      <c r="F38" s="177">
        <v>0</v>
      </c>
      <c r="G38" s="177">
        <v>32.18</v>
      </c>
      <c r="H38" s="177">
        <v>0</v>
      </c>
      <c r="I38" s="177">
        <v>0</v>
      </c>
      <c r="J38" s="177">
        <v>39.1</v>
      </c>
      <c r="K38" s="177">
        <v>233.85</v>
      </c>
      <c r="L38" s="177">
        <v>8.69</v>
      </c>
      <c r="M38" s="177">
        <v>1.03</v>
      </c>
      <c r="N38" s="177">
        <v>1.72</v>
      </c>
      <c r="O38" s="177">
        <v>2.42</v>
      </c>
      <c r="P38" s="177">
        <v>1.86</v>
      </c>
      <c r="Q38" s="177">
        <v>4.08</v>
      </c>
      <c r="R38" s="177">
        <v>11.25</v>
      </c>
      <c r="S38" s="177">
        <v>5.79</v>
      </c>
      <c r="T38" s="177">
        <v>0.41</v>
      </c>
      <c r="U38" s="177">
        <v>1.98</v>
      </c>
      <c r="V38" s="177">
        <v>5.07</v>
      </c>
      <c r="W38" s="177">
        <v>13.29</v>
      </c>
      <c r="X38" s="177">
        <v>45.24</v>
      </c>
      <c r="Y38" s="177">
        <v>0</v>
      </c>
      <c r="Z38" s="177">
        <v>63.62</v>
      </c>
      <c r="AA38" s="177">
        <v>25.11</v>
      </c>
      <c r="AB38" s="177">
        <v>0</v>
      </c>
      <c r="AC38" s="177">
        <v>22.55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9</v>
      </c>
      <c r="AV38" s="177">
        <v>7.0000000000000007E-2</v>
      </c>
      <c r="AW38" s="177">
        <v>0.03</v>
      </c>
      <c r="AX38" s="177">
        <v>0.06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18.75</v>
      </c>
      <c r="E39" s="177">
        <v>0</v>
      </c>
      <c r="F39" s="177">
        <v>0</v>
      </c>
      <c r="G39" s="177">
        <v>32.18</v>
      </c>
      <c r="H39" s="177">
        <v>0</v>
      </c>
      <c r="I39" s="177">
        <v>0</v>
      </c>
      <c r="J39" s="177">
        <v>39.1</v>
      </c>
      <c r="K39" s="177">
        <v>233.66</v>
      </c>
      <c r="L39" s="177">
        <v>8.4</v>
      </c>
      <c r="M39" s="177">
        <v>18.809999999999999</v>
      </c>
      <c r="N39" s="177">
        <v>1.72</v>
      </c>
      <c r="O39" s="177">
        <v>2.42</v>
      </c>
      <c r="P39" s="177">
        <v>1.86</v>
      </c>
      <c r="Q39" s="177">
        <v>4.6399999999999997</v>
      </c>
      <c r="R39" s="177">
        <v>10.42</v>
      </c>
      <c r="S39" s="177">
        <v>5.7</v>
      </c>
      <c r="T39" s="177">
        <v>0.41</v>
      </c>
      <c r="U39" s="177">
        <v>2.0099999999999998</v>
      </c>
      <c r="V39" s="177">
        <v>5.07</v>
      </c>
      <c r="W39" s="177">
        <v>13.29</v>
      </c>
      <c r="X39" s="177">
        <v>50.28</v>
      </c>
      <c r="Y39" s="177">
        <v>0</v>
      </c>
      <c r="Z39" s="177">
        <v>64.17</v>
      </c>
      <c r="AA39" s="177">
        <v>25.11</v>
      </c>
      <c r="AB39" s="177">
        <v>0</v>
      </c>
      <c r="AC39" s="177">
        <v>22.55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9</v>
      </c>
      <c r="AV39" s="177">
        <v>7.0000000000000007E-2</v>
      </c>
      <c r="AW39" s="177">
        <v>0.03</v>
      </c>
      <c r="AX39" s="177">
        <v>0.06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18.75</v>
      </c>
      <c r="E40" s="177">
        <v>0</v>
      </c>
      <c r="F40" s="177">
        <v>0</v>
      </c>
      <c r="G40" s="177">
        <v>32.18</v>
      </c>
      <c r="H40" s="177">
        <v>0</v>
      </c>
      <c r="I40" s="177">
        <v>0</v>
      </c>
      <c r="J40" s="177">
        <v>39.1</v>
      </c>
      <c r="K40" s="177">
        <v>233.66</v>
      </c>
      <c r="L40" s="177">
        <v>8.4</v>
      </c>
      <c r="M40" s="177">
        <v>23.12</v>
      </c>
      <c r="N40" s="177">
        <v>1.72</v>
      </c>
      <c r="O40" s="177">
        <v>2.42</v>
      </c>
      <c r="P40" s="177">
        <v>1.86</v>
      </c>
      <c r="Q40" s="177">
        <v>4.6399999999999997</v>
      </c>
      <c r="R40" s="177">
        <v>10.42</v>
      </c>
      <c r="S40" s="177">
        <v>5.7</v>
      </c>
      <c r="T40" s="177">
        <v>0.41</v>
      </c>
      <c r="U40" s="177">
        <v>2.0099999999999998</v>
      </c>
      <c r="V40" s="177">
        <v>5.07</v>
      </c>
      <c r="W40" s="177">
        <v>13.29</v>
      </c>
      <c r="X40" s="177">
        <v>50.28</v>
      </c>
      <c r="Y40" s="177">
        <v>0</v>
      </c>
      <c r="Z40" s="177">
        <v>64.17</v>
      </c>
      <c r="AA40" s="177">
        <v>25.11</v>
      </c>
      <c r="AB40" s="177">
        <v>0</v>
      </c>
      <c r="AC40" s="177">
        <v>22.55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9</v>
      </c>
      <c r="AV40" s="177">
        <v>7.0000000000000007E-2</v>
      </c>
      <c r="AW40" s="177">
        <v>0.03</v>
      </c>
      <c r="AX40" s="177">
        <v>0.06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18.75</v>
      </c>
      <c r="E41" s="177">
        <v>0</v>
      </c>
      <c r="F41" s="177">
        <v>0</v>
      </c>
      <c r="G41" s="177">
        <v>32.18</v>
      </c>
      <c r="H41" s="177">
        <v>0</v>
      </c>
      <c r="I41" s="177">
        <v>0</v>
      </c>
      <c r="J41" s="177">
        <v>39.1</v>
      </c>
      <c r="K41" s="177">
        <v>233.66</v>
      </c>
      <c r="L41" s="177">
        <v>8.4</v>
      </c>
      <c r="M41" s="177">
        <v>22.21</v>
      </c>
      <c r="N41" s="177">
        <v>1.72</v>
      </c>
      <c r="O41" s="177">
        <v>2.42</v>
      </c>
      <c r="P41" s="177">
        <v>0.97</v>
      </c>
      <c r="Q41" s="177">
        <v>4.6399999999999997</v>
      </c>
      <c r="R41" s="177">
        <v>9.33</v>
      </c>
      <c r="S41" s="177">
        <v>5.7</v>
      </c>
      <c r="T41" s="177">
        <v>0.41</v>
      </c>
      <c r="U41" s="177">
        <v>2.0099999999999998</v>
      </c>
      <c r="V41" s="177">
        <v>5.07</v>
      </c>
      <c r="W41" s="177">
        <v>13.29</v>
      </c>
      <c r="X41" s="177">
        <v>50.28</v>
      </c>
      <c r="Y41" s="177">
        <v>0</v>
      </c>
      <c r="Z41" s="177">
        <v>64.17</v>
      </c>
      <c r="AA41" s="177">
        <v>25.11</v>
      </c>
      <c r="AB41" s="177">
        <v>0</v>
      </c>
      <c r="AC41" s="177">
        <v>22.55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8.9600000000000009</v>
      </c>
      <c r="AV41" s="177">
        <v>7.0000000000000007E-2</v>
      </c>
      <c r="AW41" s="177">
        <v>0.03</v>
      </c>
      <c r="AX41" s="177">
        <v>0.06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18.75</v>
      </c>
      <c r="E42" s="177">
        <v>0</v>
      </c>
      <c r="F42" s="177">
        <v>0</v>
      </c>
      <c r="G42" s="177">
        <v>32.18</v>
      </c>
      <c r="H42" s="177">
        <v>0</v>
      </c>
      <c r="I42" s="177">
        <v>0</v>
      </c>
      <c r="J42" s="177">
        <v>39.1</v>
      </c>
      <c r="K42" s="177">
        <v>233.66</v>
      </c>
      <c r="L42" s="177">
        <v>8.4</v>
      </c>
      <c r="M42" s="177">
        <v>25.74</v>
      </c>
      <c r="N42" s="177">
        <v>1.72</v>
      </c>
      <c r="O42" s="177">
        <v>2.42</v>
      </c>
      <c r="P42" s="177">
        <v>0.97</v>
      </c>
      <c r="Q42" s="177">
        <v>4.6399999999999997</v>
      </c>
      <c r="R42" s="177">
        <v>9.33</v>
      </c>
      <c r="S42" s="177">
        <v>5.7</v>
      </c>
      <c r="T42" s="177">
        <v>0.41</v>
      </c>
      <c r="U42" s="177">
        <v>2.0099999999999998</v>
      </c>
      <c r="V42" s="177">
        <v>5.07</v>
      </c>
      <c r="W42" s="177">
        <v>13.29</v>
      </c>
      <c r="X42" s="177">
        <v>50.28</v>
      </c>
      <c r="Y42" s="177">
        <v>0</v>
      </c>
      <c r="Z42" s="177">
        <v>64.17</v>
      </c>
      <c r="AA42" s="177">
        <v>25.11</v>
      </c>
      <c r="AB42" s="177">
        <v>0</v>
      </c>
      <c r="AC42" s="177">
        <v>22.55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8.9600000000000009</v>
      </c>
      <c r="AV42" s="177">
        <v>7.0000000000000007E-2</v>
      </c>
      <c r="AW42" s="177">
        <v>0.03</v>
      </c>
      <c r="AX42" s="177">
        <v>0.06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18.23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39.1</v>
      </c>
      <c r="K43" s="177">
        <v>233.66</v>
      </c>
      <c r="L43" s="177">
        <v>8.4</v>
      </c>
      <c r="M43" s="177">
        <v>25.74</v>
      </c>
      <c r="N43" s="177">
        <v>1.72</v>
      </c>
      <c r="O43" s="177">
        <v>2.42</v>
      </c>
      <c r="P43" s="177">
        <v>0.97</v>
      </c>
      <c r="Q43" s="177">
        <v>4.6399999999999997</v>
      </c>
      <c r="R43" s="177">
        <v>9.33</v>
      </c>
      <c r="S43" s="177">
        <v>5.7</v>
      </c>
      <c r="T43" s="177">
        <v>0.41</v>
      </c>
      <c r="U43" s="177">
        <v>2.0099999999999998</v>
      </c>
      <c r="V43" s="177">
        <v>5.07</v>
      </c>
      <c r="W43" s="177">
        <v>13.29</v>
      </c>
      <c r="X43" s="177">
        <v>50.28</v>
      </c>
      <c r="Y43" s="177">
        <v>0</v>
      </c>
      <c r="Z43" s="177">
        <v>64.17</v>
      </c>
      <c r="AA43" s="177">
        <v>25.11</v>
      </c>
      <c r="AB43" s="177">
        <v>0</v>
      </c>
      <c r="AC43" s="177">
        <v>22.5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8.9499999999999993</v>
      </c>
      <c r="AV43" s="177">
        <v>7.0000000000000007E-2</v>
      </c>
      <c r="AW43" s="177">
        <v>0.03</v>
      </c>
      <c r="AX43" s="177">
        <v>0.05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18.23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39.1</v>
      </c>
      <c r="K44" s="177">
        <v>233.66</v>
      </c>
      <c r="L44" s="177">
        <v>8.4</v>
      </c>
      <c r="M44" s="177">
        <v>25.74</v>
      </c>
      <c r="N44" s="177">
        <v>1.72</v>
      </c>
      <c r="O44" s="177">
        <v>2.42</v>
      </c>
      <c r="P44" s="177">
        <v>0.97</v>
      </c>
      <c r="Q44" s="177">
        <v>4.6399999999999997</v>
      </c>
      <c r="R44" s="177">
        <v>9.33</v>
      </c>
      <c r="S44" s="177">
        <v>5.7</v>
      </c>
      <c r="T44" s="177">
        <v>0.41</v>
      </c>
      <c r="U44" s="177">
        <v>2.0099999999999998</v>
      </c>
      <c r="V44" s="177">
        <v>5.07</v>
      </c>
      <c r="W44" s="177">
        <v>13.29</v>
      </c>
      <c r="X44" s="177">
        <v>50.28</v>
      </c>
      <c r="Y44" s="177">
        <v>0</v>
      </c>
      <c r="Z44" s="177">
        <v>64.17</v>
      </c>
      <c r="AA44" s="177">
        <v>25.11</v>
      </c>
      <c r="AB44" s="177">
        <v>0</v>
      </c>
      <c r="AC44" s="177">
        <v>22.5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8.9499999999999993</v>
      </c>
      <c r="AV44" s="177">
        <v>7.0000000000000007E-2</v>
      </c>
      <c r="AW44" s="177">
        <v>0.03</v>
      </c>
      <c r="AX44" s="177">
        <v>0.05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18.23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39.1</v>
      </c>
      <c r="K45" s="177">
        <v>233.66</v>
      </c>
      <c r="L45" s="177">
        <v>8.4</v>
      </c>
      <c r="M45" s="177">
        <v>30.09</v>
      </c>
      <c r="N45" s="177">
        <v>1.72</v>
      </c>
      <c r="O45" s="177">
        <v>2.42</v>
      </c>
      <c r="P45" s="177">
        <v>0.97</v>
      </c>
      <c r="Q45" s="177">
        <v>4.6399999999999997</v>
      </c>
      <c r="R45" s="177">
        <v>13.4</v>
      </c>
      <c r="S45" s="177">
        <v>5.79</v>
      </c>
      <c r="T45" s="177">
        <v>0.41</v>
      </c>
      <c r="U45" s="177">
        <v>2.0099999999999998</v>
      </c>
      <c r="V45" s="177">
        <v>5.07</v>
      </c>
      <c r="W45" s="177">
        <v>13.29</v>
      </c>
      <c r="X45" s="177">
        <v>50.28</v>
      </c>
      <c r="Y45" s="177">
        <v>0</v>
      </c>
      <c r="Z45" s="177">
        <v>64.17</v>
      </c>
      <c r="AA45" s="177">
        <v>25.11</v>
      </c>
      <c r="AB45" s="177">
        <v>0</v>
      </c>
      <c r="AC45" s="177">
        <v>22.5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8.9499999999999993</v>
      </c>
      <c r="AV45" s="177">
        <v>7.0000000000000007E-2</v>
      </c>
      <c r="AW45" s="177">
        <v>0.03</v>
      </c>
      <c r="AX45" s="177">
        <v>0.05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18.23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39.1</v>
      </c>
      <c r="K46" s="177">
        <v>233.66</v>
      </c>
      <c r="L46" s="177">
        <v>8.4</v>
      </c>
      <c r="M46" s="177">
        <v>34.4</v>
      </c>
      <c r="N46" s="177">
        <v>1.72</v>
      </c>
      <c r="O46" s="177">
        <v>2.42</v>
      </c>
      <c r="P46" s="177">
        <v>0.97</v>
      </c>
      <c r="Q46" s="177">
        <v>4.6399999999999997</v>
      </c>
      <c r="R46" s="177">
        <v>13.4</v>
      </c>
      <c r="S46" s="177">
        <v>5.79</v>
      </c>
      <c r="T46" s="177">
        <v>0.41</v>
      </c>
      <c r="U46" s="177">
        <v>2.0099999999999998</v>
      </c>
      <c r="V46" s="177">
        <v>5.07</v>
      </c>
      <c r="W46" s="177">
        <v>13.29</v>
      </c>
      <c r="X46" s="177">
        <v>50.28</v>
      </c>
      <c r="Y46" s="177">
        <v>0</v>
      </c>
      <c r="Z46" s="177">
        <v>64.92</v>
      </c>
      <c r="AA46" s="177">
        <v>25.11</v>
      </c>
      <c r="AB46" s="177">
        <v>0</v>
      </c>
      <c r="AC46" s="177">
        <v>22.5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8.9499999999999993</v>
      </c>
      <c r="AV46" s="177">
        <v>7.0000000000000007E-2</v>
      </c>
      <c r="AW46" s="177">
        <v>0.03</v>
      </c>
      <c r="AX46" s="177">
        <v>0.05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18.23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233.66</v>
      </c>
      <c r="L47" s="177">
        <v>8.4</v>
      </c>
      <c r="M47" s="177">
        <v>12.68</v>
      </c>
      <c r="N47" s="177">
        <v>1.72</v>
      </c>
      <c r="O47" s="177">
        <v>2.42</v>
      </c>
      <c r="P47" s="177">
        <v>0.97</v>
      </c>
      <c r="Q47" s="177">
        <v>4.6399999999999997</v>
      </c>
      <c r="R47" s="177">
        <v>13.4</v>
      </c>
      <c r="S47" s="177">
        <v>5.79</v>
      </c>
      <c r="T47" s="177">
        <v>0.41</v>
      </c>
      <c r="U47" s="177">
        <v>2.0099999999999998</v>
      </c>
      <c r="V47" s="177">
        <v>5.07</v>
      </c>
      <c r="W47" s="177">
        <v>15.38</v>
      </c>
      <c r="X47" s="177">
        <v>50.28</v>
      </c>
      <c r="Y47" s="177">
        <v>0</v>
      </c>
      <c r="Z47" s="177">
        <v>64.17</v>
      </c>
      <c r="AA47" s="177">
        <v>25.11</v>
      </c>
      <c r="AB47" s="177">
        <v>0</v>
      </c>
      <c r="AC47" s="177">
        <v>23.5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37.83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8.9499999999999993</v>
      </c>
      <c r="AV47" s="177">
        <v>7.0000000000000007E-2</v>
      </c>
      <c r="AW47" s="177">
        <v>0.03</v>
      </c>
      <c r="AX47" s="177">
        <v>0.05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18.23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233.66</v>
      </c>
      <c r="L48" s="177">
        <v>8.4</v>
      </c>
      <c r="M48" s="177">
        <v>12.67</v>
      </c>
      <c r="N48" s="177">
        <v>1.72</v>
      </c>
      <c r="O48" s="177">
        <v>2.42</v>
      </c>
      <c r="P48" s="177">
        <v>0.97</v>
      </c>
      <c r="Q48" s="177">
        <v>4.6399999999999997</v>
      </c>
      <c r="R48" s="177">
        <v>13.4</v>
      </c>
      <c r="S48" s="177">
        <v>5.79</v>
      </c>
      <c r="T48" s="177">
        <v>0.41</v>
      </c>
      <c r="U48" s="177">
        <v>2.0099999999999998</v>
      </c>
      <c r="V48" s="177">
        <v>5.07</v>
      </c>
      <c r="W48" s="177">
        <v>15.38</v>
      </c>
      <c r="X48" s="177">
        <v>50.28</v>
      </c>
      <c r="Y48" s="177">
        <v>0</v>
      </c>
      <c r="Z48" s="177">
        <v>64.17</v>
      </c>
      <c r="AA48" s="177">
        <v>25.11</v>
      </c>
      <c r="AB48" s="177">
        <v>0</v>
      </c>
      <c r="AC48" s="177">
        <v>23.45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37.83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8.9499999999999993</v>
      </c>
      <c r="AV48" s="177">
        <v>7.0000000000000007E-2</v>
      </c>
      <c r="AW48" s="177">
        <v>0.03</v>
      </c>
      <c r="AX48" s="177">
        <v>0.05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18.23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233.66</v>
      </c>
      <c r="L49" s="177">
        <v>8.4</v>
      </c>
      <c r="M49" s="177">
        <v>12.67</v>
      </c>
      <c r="N49" s="177">
        <v>1.72</v>
      </c>
      <c r="O49" s="177">
        <v>2.42</v>
      </c>
      <c r="P49" s="177">
        <v>0.97</v>
      </c>
      <c r="Q49" s="177">
        <v>4.6399999999999997</v>
      </c>
      <c r="R49" s="177">
        <v>13.4</v>
      </c>
      <c r="S49" s="177">
        <v>4.68</v>
      </c>
      <c r="T49" s="177">
        <v>0.41</v>
      </c>
      <c r="U49" s="177">
        <v>2.0099999999999998</v>
      </c>
      <c r="V49" s="177">
        <v>5.07</v>
      </c>
      <c r="W49" s="177">
        <v>15.38</v>
      </c>
      <c r="X49" s="177">
        <v>50.28</v>
      </c>
      <c r="Y49" s="177">
        <v>0</v>
      </c>
      <c r="Z49" s="177">
        <v>64.17</v>
      </c>
      <c r="AA49" s="177">
        <v>25.1</v>
      </c>
      <c r="AB49" s="177">
        <v>0</v>
      </c>
      <c r="AC49" s="177">
        <v>23.45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37.83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8.9499999999999993</v>
      </c>
      <c r="AV49" s="177">
        <v>7.0000000000000007E-2</v>
      </c>
      <c r="AW49" s="177">
        <v>0.03</v>
      </c>
      <c r="AX49" s="177">
        <v>0.05</v>
      </c>
      <c r="AY49" s="177">
        <v>0.73</v>
      </c>
    </row>
    <row r="50" spans="1:51">
      <c r="A50" t="s">
        <v>92</v>
      </c>
      <c r="B50" s="177">
        <v>0</v>
      </c>
      <c r="C50" s="177">
        <v>0</v>
      </c>
      <c r="D50" s="177">
        <v>18.23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233.66</v>
      </c>
      <c r="L50" s="177">
        <v>8.85</v>
      </c>
      <c r="M50" s="177">
        <v>12.67</v>
      </c>
      <c r="N50" s="177">
        <v>1.72</v>
      </c>
      <c r="O50" s="177">
        <v>2.42</v>
      </c>
      <c r="P50" s="177">
        <v>0.97</v>
      </c>
      <c r="Q50" s="177">
        <v>4.6399999999999997</v>
      </c>
      <c r="R50" s="177">
        <v>13.4</v>
      </c>
      <c r="S50" s="177">
        <v>3.07</v>
      </c>
      <c r="T50" s="177">
        <v>0.41</v>
      </c>
      <c r="U50" s="177">
        <v>2.0099999999999998</v>
      </c>
      <c r="V50" s="177">
        <v>5.07</v>
      </c>
      <c r="W50" s="177">
        <v>15.38</v>
      </c>
      <c r="X50" s="177">
        <v>35.76</v>
      </c>
      <c r="Y50" s="177">
        <v>0</v>
      </c>
      <c r="Z50" s="177">
        <v>64.17</v>
      </c>
      <c r="AA50" s="177">
        <v>25.1</v>
      </c>
      <c r="AB50" s="177">
        <v>0</v>
      </c>
      <c r="AC50" s="177">
        <v>23.45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37.83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8.9499999999999993</v>
      </c>
      <c r="AV50" s="177">
        <v>7.0000000000000007E-2</v>
      </c>
      <c r="AW50" s="177">
        <v>0.03</v>
      </c>
      <c r="AX50" s="177">
        <v>0.05</v>
      </c>
      <c r="AY50" s="177">
        <v>0.73</v>
      </c>
    </row>
    <row r="51" spans="1:51">
      <c r="A51" t="s">
        <v>93</v>
      </c>
      <c r="B51" s="177">
        <v>0</v>
      </c>
      <c r="C51" s="177">
        <v>0</v>
      </c>
      <c r="D51" s="177">
        <v>17.71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234.27</v>
      </c>
      <c r="L51" s="177">
        <v>8.85</v>
      </c>
      <c r="M51" s="177">
        <v>8.0500000000000007</v>
      </c>
      <c r="N51" s="177">
        <v>1.72</v>
      </c>
      <c r="O51" s="177">
        <v>2.42</v>
      </c>
      <c r="P51" s="177">
        <v>0.97</v>
      </c>
      <c r="Q51" s="177">
        <v>4.6100000000000003</v>
      </c>
      <c r="R51" s="177">
        <v>13.4</v>
      </c>
      <c r="S51" s="177">
        <v>1.48</v>
      </c>
      <c r="T51" s="177">
        <v>0.41</v>
      </c>
      <c r="U51" s="177">
        <v>2.0099999999999998</v>
      </c>
      <c r="V51" s="177">
        <v>0.88</v>
      </c>
      <c r="W51" s="177">
        <v>3.58</v>
      </c>
      <c r="X51" s="177">
        <v>8.31</v>
      </c>
      <c r="Y51" s="177">
        <v>0</v>
      </c>
      <c r="Z51" s="177">
        <v>64.17</v>
      </c>
      <c r="AA51" s="177">
        <v>25.02</v>
      </c>
      <c r="AB51" s="177">
        <v>0</v>
      </c>
      <c r="AC51" s="177">
        <v>23.4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37.83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8.99</v>
      </c>
      <c r="AV51" s="177">
        <v>7.0000000000000007E-2</v>
      </c>
      <c r="AW51" s="177">
        <v>0.03</v>
      </c>
      <c r="AX51" s="177">
        <v>0.05</v>
      </c>
      <c r="AY51" s="177">
        <v>0.73</v>
      </c>
    </row>
    <row r="52" spans="1:51">
      <c r="A52" t="s">
        <v>94</v>
      </c>
      <c r="B52" s="177">
        <v>0</v>
      </c>
      <c r="C52" s="177">
        <v>0</v>
      </c>
      <c r="D52" s="177">
        <v>17.71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234.27</v>
      </c>
      <c r="L52" s="177">
        <v>8.85</v>
      </c>
      <c r="M52" s="177">
        <v>3.11</v>
      </c>
      <c r="N52" s="177">
        <v>1.72</v>
      </c>
      <c r="O52" s="177">
        <v>2.42</v>
      </c>
      <c r="P52" s="177">
        <v>0.97</v>
      </c>
      <c r="Q52" s="177">
        <v>4.6100000000000003</v>
      </c>
      <c r="R52" s="177">
        <v>13.4</v>
      </c>
      <c r="S52" s="177">
        <v>0.21</v>
      </c>
      <c r="T52" s="177">
        <v>0.41</v>
      </c>
      <c r="U52" s="177">
        <v>2.0099999999999998</v>
      </c>
      <c r="V52" s="177">
        <v>0.88</v>
      </c>
      <c r="W52" s="177">
        <v>0.94</v>
      </c>
      <c r="X52" s="177">
        <v>2.09</v>
      </c>
      <c r="Y52" s="177">
        <v>0</v>
      </c>
      <c r="Z52" s="177">
        <v>35.14</v>
      </c>
      <c r="AA52" s="177">
        <v>25.02</v>
      </c>
      <c r="AB52" s="177">
        <v>0</v>
      </c>
      <c r="AC52" s="177">
        <v>23.4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37.83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8.99</v>
      </c>
      <c r="AV52" s="177">
        <v>7.0000000000000007E-2</v>
      </c>
      <c r="AW52" s="177">
        <v>0.03</v>
      </c>
      <c r="AX52" s="177">
        <v>0.05</v>
      </c>
      <c r="AY52" s="177">
        <v>0.73</v>
      </c>
    </row>
    <row r="53" spans="1:51">
      <c r="A53" t="s">
        <v>95</v>
      </c>
      <c r="B53" s="177">
        <v>0</v>
      </c>
      <c r="C53" s="177">
        <v>0</v>
      </c>
      <c r="D53" s="177">
        <v>17.71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234.27</v>
      </c>
      <c r="L53" s="177">
        <v>8.85</v>
      </c>
      <c r="M53" s="177">
        <v>2.1</v>
      </c>
      <c r="N53" s="177">
        <v>1.72</v>
      </c>
      <c r="O53" s="177">
        <v>2.42</v>
      </c>
      <c r="P53" s="177">
        <v>0.97</v>
      </c>
      <c r="Q53" s="177">
        <v>4.6100000000000003</v>
      </c>
      <c r="R53" s="177">
        <v>0.62</v>
      </c>
      <c r="S53" s="177">
        <v>0.21</v>
      </c>
      <c r="T53" s="177">
        <v>0.41</v>
      </c>
      <c r="U53" s="177">
        <v>1.99</v>
      </c>
      <c r="V53" s="177">
        <v>0.88</v>
      </c>
      <c r="W53" s="177">
        <v>0.94</v>
      </c>
      <c r="X53" s="177">
        <v>2.09</v>
      </c>
      <c r="Y53" s="177">
        <v>0</v>
      </c>
      <c r="Z53" s="177">
        <v>3.95</v>
      </c>
      <c r="AA53" s="177">
        <v>1.1200000000000001</v>
      </c>
      <c r="AB53" s="177">
        <v>0</v>
      </c>
      <c r="AC53" s="177">
        <v>23.4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37.83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</v>
      </c>
      <c r="AV53" s="177">
        <v>7.0000000000000007E-2</v>
      </c>
      <c r="AW53" s="177">
        <v>0.06</v>
      </c>
      <c r="AX53" s="177">
        <v>0.05</v>
      </c>
      <c r="AY53" s="177">
        <v>0.75</v>
      </c>
    </row>
    <row r="54" spans="1:51">
      <c r="A54" t="s">
        <v>96</v>
      </c>
      <c r="B54" s="177">
        <v>0</v>
      </c>
      <c r="C54" s="177">
        <v>0</v>
      </c>
      <c r="D54" s="177">
        <v>17.71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234.27</v>
      </c>
      <c r="L54" s="177">
        <v>0.44</v>
      </c>
      <c r="M54" s="177">
        <v>2.1</v>
      </c>
      <c r="N54" s="177">
        <v>1.72</v>
      </c>
      <c r="O54" s="177">
        <v>2.42</v>
      </c>
      <c r="P54" s="177">
        <v>0.97</v>
      </c>
      <c r="Q54" s="177">
        <v>0.86</v>
      </c>
      <c r="R54" s="177">
        <v>0.62</v>
      </c>
      <c r="S54" s="177">
        <v>0</v>
      </c>
      <c r="T54" s="177">
        <v>0.03</v>
      </c>
      <c r="U54" s="177">
        <v>1.99</v>
      </c>
      <c r="V54" s="177">
        <v>0.88</v>
      </c>
      <c r="W54" s="177">
        <v>0.94</v>
      </c>
      <c r="X54" s="177">
        <v>2.09</v>
      </c>
      <c r="Y54" s="177">
        <v>0</v>
      </c>
      <c r="Z54" s="177">
        <v>3.95</v>
      </c>
      <c r="AA54" s="177">
        <v>1.1200000000000001</v>
      </c>
      <c r="AB54" s="177">
        <v>0</v>
      </c>
      <c r="AC54" s="177">
        <v>23.4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37.83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</v>
      </c>
      <c r="AV54" s="177">
        <v>7.0000000000000007E-2</v>
      </c>
      <c r="AW54" s="177">
        <v>0.06</v>
      </c>
      <c r="AX54" s="177">
        <v>0.05</v>
      </c>
      <c r="AY54" s="177">
        <v>0.08</v>
      </c>
    </row>
    <row r="55" spans="1:51">
      <c r="A55" t="s">
        <v>97</v>
      </c>
      <c r="B55" s="177">
        <v>0</v>
      </c>
      <c r="C55" s="177">
        <v>0</v>
      </c>
      <c r="D55" s="177">
        <v>17.190000000000001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234.27</v>
      </c>
      <c r="L55" s="177">
        <v>0.1</v>
      </c>
      <c r="M55" s="177">
        <v>2.1</v>
      </c>
      <c r="N55" s="177">
        <v>1.72</v>
      </c>
      <c r="O55" s="177">
        <v>2.42</v>
      </c>
      <c r="P55" s="177">
        <v>0.97</v>
      </c>
      <c r="Q55" s="177">
        <v>0.86</v>
      </c>
      <c r="R55" s="177">
        <v>0.62</v>
      </c>
      <c r="S55" s="177">
        <v>0</v>
      </c>
      <c r="T55" s="177">
        <v>0.03</v>
      </c>
      <c r="U55" s="177">
        <v>1.99</v>
      </c>
      <c r="V55" s="177">
        <v>0.88</v>
      </c>
      <c r="W55" s="177">
        <v>0.94</v>
      </c>
      <c r="X55" s="177">
        <v>2.09</v>
      </c>
      <c r="Y55" s="177">
        <v>0</v>
      </c>
      <c r="Z55" s="177">
        <v>3.95</v>
      </c>
      <c r="AA55" s="177">
        <v>1.28</v>
      </c>
      <c r="AB55" s="177">
        <v>0</v>
      </c>
      <c r="AC55" s="177">
        <v>24.4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37.83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</v>
      </c>
      <c r="AV55" s="177">
        <v>7.0000000000000007E-2</v>
      </c>
      <c r="AW55" s="177">
        <v>0.06</v>
      </c>
      <c r="AX55" s="177">
        <v>0.05</v>
      </c>
      <c r="AY55" s="177">
        <v>0.08</v>
      </c>
    </row>
    <row r="56" spans="1:51">
      <c r="A56" t="s">
        <v>98</v>
      </c>
      <c r="B56" s="177">
        <v>0</v>
      </c>
      <c r="C56" s="177">
        <v>0</v>
      </c>
      <c r="D56" s="177">
        <v>17.190000000000001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234.27</v>
      </c>
      <c r="L56" s="177">
        <v>0.18</v>
      </c>
      <c r="M56" s="177">
        <v>2.1</v>
      </c>
      <c r="N56" s="177">
        <v>1.72</v>
      </c>
      <c r="O56" s="177">
        <v>2.42</v>
      </c>
      <c r="P56" s="177">
        <v>0.97</v>
      </c>
      <c r="Q56" s="177">
        <v>0.86</v>
      </c>
      <c r="R56" s="177">
        <v>0.62</v>
      </c>
      <c r="S56" s="177">
        <v>0</v>
      </c>
      <c r="T56" s="177">
        <v>0.03</v>
      </c>
      <c r="U56" s="177">
        <v>1.99</v>
      </c>
      <c r="V56" s="177">
        <v>0.88</v>
      </c>
      <c r="W56" s="177">
        <v>0.94</v>
      </c>
      <c r="X56" s="177">
        <v>2.09</v>
      </c>
      <c r="Y56" s="177">
        <v>0</v>
      </c>
      <c r="Z56" s="177">
        <v>3.95</v>
      </c>
      <c r="AA56" s="177">
        <v>1.28</v>
      </c>
      <c r="AB56" s="177">
        <v>0</v>
      </c>
      <c r="AC56" s="177">
        <v>24.4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37.83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</v>
      </c>
      <c r="AV56" s="177">
        <v>7.0000000000000007E-2</v>
      </c>
      <c r="AW56" s="177">
        <v>0.08</v>
      </c>
      <c r="AX56" s="177">
        <v>0.05</v>
      </c>
      <c r="AY56" s="177">
        <v>0.08</v>
      </c>
    </row>
    <row r="57" spans="1:51">
      <c r="A57" t="s">
        <v>99</v>
      </c>
      <c r="B57" s="177">
        <v>0</v>
      </c>
      <c r="C57" s="177">
        <v>0</v>
      </c>
      <c r="D57" s="177">
        <v>17.190000000000001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234.27</v>
      </c>
      <c r="L57" s="177">
        <v>0.44</v>
      </c>
      <c r="M57" s="177">
        <v>2.1</v>
      </c>
      <c r="N57" s="177">
        <v>1.72</v>
      </c>
      <c r="O57" s="177">
        <v>2.42</v>
      </c>
      <c r="P57" s="177">
        <v>0.97</v>
      </c>
      <c r="Q57" s="177">
        <v>0.86</v>
      </c>
      <c r="R57" s="177">
        <v>0.62</v>
      </c>
      <c r="S57" s="177">
        <v>0</v>
      </c>
      <c r="T57" s="177">
        <v>0.03</v>
      </c>
      <c r="U57" s="177">
        <v>1.99</v>
      </c>
      <c r="V57" s="177">
        <v>0.88</v>
      </c>
      <c r="W57" s="177">
        <v>0.94</v>
      </c>
      <c r="X57" s="177">
        <v>2.09</v>
      </c>
      <c r="Y57" s="177">
        <v>0</v>
      </c>
      <c r="Z57" s="177">
        <v>3.95</v>
      </c>
      <c r="AA57" s="177">
        <v>1.28</v>
      </c>
      <c r="AB57" s="177">
        <v>0</v>
      </c>
      <c r="AC57" s="177">
        <v>24.4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9.9</v>
      </c>
      <c r="AJ57" s="177">
        <v>0</v>
      </c>
      <c r="AK57" s="177">
        <v>37.83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</v>
      </c>
      <c r="AV57" s="177">
        <v>7.0000000000000007E-2</v>
      </c>
      <c r="AW57" s="177">
        <v>0.08</v>
      </c>
      <c r="AX57" s="177">
        <v>0.05</v>
      </c>
      <c r="AY57" s="177">
        <v>0.08</v>
      </c>
    </row>
    <row r="58" spans="1:51">
      <c r="A58" t="s">
        <v>100</v>
      </c>
      <c r="B58" s="177">
        <v>0</v>
      </c>
      <c r="C58" s="177">
        <v>0</v>
      </c>
      <c r="D58" s="177">
        <v>17.190000000000001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223.36</v>
      </c>
      <c r="L58" s="177">
        <v>0.44</v>
      </c>
      <c r="M58" s="177">
        <v>2.1</v>
      </c>
      <c r="N58" s="177">
        <v>1.72</v>
      </c>
      <c r="O58" s="177">
        <v>2.42</v>
      </c>
      <c r="P58" s="177">
        <v>0.97</v>
      </c>
      <c r="Q58" s="177">
        <v>0.86</v>
      </c>
      <c r="R58" s="177">
        <v>0.62</v>
      </c>
      <c r="S58" s="177">
        <v>0</v>
      </c>
      <c r="T58" s="177">
        <v>0.03</v>
      </c>
      <c r="U58" s="177">
        <v>1.99</v>
      </c>
      <c r="V58" s="177">
        <v>0.88</v>
      </c>
      <c r="W58" s="177">
        <v>0.94</v>
      </c>
      <c r="X58" s="177">
        <v>2.09</v>
      </c>
      <c r="Y58" s="177">
        <v>0</v>
      </c>
      <c r="Z58" s="177">
        <v>3.95</v>
      </c>
      <c r="AA58" s="177">
        <v>1.28</v>
      </c>
      <c r="AB58" s="177">
        <v>0</v>
      </c>
      <c r="AC58" s="177">
        <v>24.4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9.9</v>
      </c>
      <c r="AJ58" s="177">
        <v>0</v>
      </c>
      <c r="AK58" s="177">
        <v>37.83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</v>
      </c>
      <c r="AV58" s="177">
        <v>7.0000000000000007E-2</v>
      </c>
      <c r="AW58" s="177">
        <v>0.08</v>
      </c>
      <c r="AX58" s="177">
        <v>0.05</v>
      </c>
      <c r="AY58" s="177">
        <v>0.08</v>
      </c>
    </row>
    <row r="59" spans="1:51">
      <c r="A59" t="s">
        <v>101</v>
      </c>
      <c r="B59" s="177">
        <v>0</v>
      </c>
      <c r="C59" s="177">
        <v>0</v>
      </c>
      <c r="D59" s="177">
        <v>17.190000000000001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174.97</v>
      </c>
      <c r="L59" s="177">
        <v>0.44</v>
      </c>
      <c r="M59" s="177">
        <v>2.1</v>
      </c>
      <c r="N59" s="177">
        <v>1.72</v>
      </c>
      <c r="O59" s="177">
        <v>2.42</v>
      </c>
      <c r="P59" s="177">
        <v>0.97</v>
      </c>
      <c r="Q59" s="177">
        <v>0.86</v>
      </c>
      <c r="R59" s="177">
        <v>0.62</v>
      </c>
      <c r="S59" s="177">
        <v>0</v>
      </c>
      <c r="T59" s="177">
        <v>0.03</v>
      </c>
      <c r="U59" s="177">
        <v>1.99</v>
      </c>
      <c r="V59" s="177">
        <v>0.88</v>
      </c>
      <c r="W59" s="177">
        <v>0.94</v>
      </c>
      <c r="X59" s="177">
        <v>2.09</v>
      </c>
      <c r="Y59" s="177">
        <v>0</v>
      </c>
      <c r="Z59" s="177">
        <v>3.95</v>
      </c>
      <c r="AA59" s="177">
        <v>1.28</v>
      </c>
      <c r="AB59" s="177">
        <v>0</v>
      </c>
      <c r="AC59" s="177">
        <v>24.4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37.83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</v>
      </c>
      <c r="AV59" s="177">
        <v>7.0000000000000007E-2</v>
      </c>
      <c r="AW59" s="177">
        <v>0.08</v>
      </c>
      <c r="AX59" s="177">
        <v>0.05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17.190000000000001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126.59</v>
      </c>
      <c r="L60" s="177">
        <v>0.44</v>
      </c>
      <c r="M60" s="177">
        <v>2.1</v>
      </c>
      <c r="N60" s="177">
        <v>1.72</v>
      </c>
      <c r="O60" s="177">
        <v>2.42</v>
      </c>
      <c r="P60" s="177">
        <v>0.97</v>
      </c>
      <c r="Q60" s="177">
        <v>0.86</v>
      </c>
      <c r="R60" s="177">
        <v>0.62</v>
      </c>
      <c r="S60" s="177">
        <v>0</v>
      </c>
      <c r="T60" s="177">
        <v>0.03</v>
      </c>
      <c r="U60" s="177">
        <v>1.99</v>
      </c>
      <c r="V60" s="177">
        <v>0.88</v>
      </c>
      <c r="W60" s="177">
        <v>0.94</v>
      </c>
      <c r="X60" s="177">
        <v>2.09</v>
      </c>
      <c r="Y60" s="177">
        <v>0</v>
      </c>
      <c r="Z60" s="177">
        <v>3.95</v>
      </c>
      <c r="AA60" s="177">
        <v>1.28</v>
      </c>
      <c r="AB60" s="177">
        <v>0</v>
      </c>
      <c r="AC60" s="177">
        <v>24.4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37.83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</v>
      </c>
      <c r="AV60" s="177">
        <v>7.0000000000000007E-2</v>
      </c>
      <c r="AW60" s="177">
        <v>0.08</v>
      </c>
      <c r="AX60" s="177">
        <v>0.05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17.190000000000001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78.2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0.97</v>
      </c>
      <c r="Q61" s="177">
        <v>0.86</v>
      </c>
      <c r="R61" s="177">
        <v>0.62</v>
      </c>
      <c r="S61" s="177">
        <v>0</v>
      </c>
      <c r="T61" s="177">
        <v>0.03</v>
      </c>
      <c r="U61" s="177">
        <v>2.0299999999999998</v>
      </c>
      <c r="V61" s="177">
        <v>0.88</v>
      </c>
      <c r="W61" s="177">
        <v>0.94</v>
      </c>
      <c r="X61" s="177">
        <v>2.09</v>
      </c>
      <c r="Y61" s="177">
        <v>0</v>
      </c>
      <c r="Z61" s="177">
        <v>3.95</v>
      </c>
      <c r="AA61" s="177">
        <v>1.28</v>
      </c>
      <c r="AB61" s="177">
        <v>0</v>
      </c>
      <c r="AC61" s="177">
        <v>24.4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37.83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</v>
      </c>
      <c r="AV61" s="177">
        <v>7.0000000000000007E-2</v>
      </c>
      <c r="AW61" s="177">
        <v>0.08</v>
      </c>
      <c r="AX61" s="177">
        <v>0.05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17.190000000000001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78.2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0.97</v>
      </c>
      <c r="Q62" s="177">
        <v>0.86</v>
      </c>
      <c r="R62" s="177">
        <v>0.62</v>
      </c>
      <c r="S62" s="177">
        <v>0.21</v>
      </c>
      <c r="T62" s="177">
        <v>0.03</v>
      </c>
      <c r="U62" s="177">
        <v>2.0099999999999998</v>
      </c>
      <c r="V62" s="177">
        <v>0.88</v>
      </c>
      <c r="W62" s="177">
        <v>0.94</v>
      </c>
      <c r="X62" s="177">
        <v>2.09</v>
      </c>
      <c r="Y62" s="177">
        <v>0</v>
      </c>
      <c r="Z62" s="177">
        <v>3.95</v>
      </c>
      <c r="AA62" s="177">
        <v>1.28</v>
      </c>
      <c r="AB62" s="177">
        <v>0</v>
      </c>
      <c r="AC62" s="177">
        <v>24.4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42.3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</v>
      </c>
      <c r="AV62" s="177">
        <v>7.0000000000000007E-2</v>
      </c>
      <c r="AW62" s="177">
        <v>0.08</v>
      </c>
      <c r="AX62" s="177">
        <v>0.05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78.2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0.97</v>
      </c>
      <c r="Q63" s="177">
        <v>0.86</v>
      </c>
      <c r="R63" s="177">
        <v>0.62</v>
      </c>
      <c r="S63" s="177">
        <v>0.21</v>
      </c>
      <c r="T63" s="177">
        <v>0.03</v>
      </c>
      <c r="U63" s="177">
        <v>2.0099999999999998</v>
      </c>
      <c r="V63" s="177">
        <v>0.88</v>
      </c>
      <c r="W63" s="177">
        <v>0.94</v>
      </c>
      <c r="X63" s="177">
        <v>2.09</v>
      </c>
      <c r="Y63" s="177">
        <v>0</v>
      </c>
      <c r="Z63" s="177">
        <v>3.95</v>
      </c>
      <c r="AA63" s="177">
        <v>1.28</v>
      </c>
      <c r="AB63" s="177">
        <v>0</v>
      </c>
      <c r="AC63" s="177">
        <v>24.4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42.3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</v>
      </c>
      <c r="AV63" s="177">
        <v>7.0000000000000007E-2</v>
      </c>
      <c r="AW63" s="177">
        <v>0.08</v>
      </c>
      <c r="AX63" s="177">
        <v>0.05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78.2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0.97</v>
      </c>
      <c r="Q64" s="177">
        <v>0.86</v>
      </c>
      <c r="R64" s="177">
        <v>0.62</v>
      </c>
      <c r="S64" s="177">
        <v>0.21</v>
      </c>
      <c r="T64" s="177">
        <v>0.03</v>
      </c>
      <c r="U64" s="177">
        <v>2.0099999999999998</v>
      </c>
      <c r="V64" s="177">
        <v>0.88</v>
      </c>
      <c r="W64" s="177">
        <v>0.94</v>
      </c>
      <c r="X64" s="177">
        <v>2.09</v>
      </c>
      <c r="Y64" s="177">
        <v>0</v>
      </c>
      <c r="Z64" s="177">
        <v>3.95</v>
      </c>
      <c r="AA64" s="177">
        <v>1.28</v>
      </c>
      <c r="AB64" s="177">
        <v>0</v>
      </c>
      <c r="AC64" s="177">
        <v>24.4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42.3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</v>
      </c>
      <c r="AV64" s="177">
        <v>7.0000000000000007E-2</v>
      </c>
      <c r="AW64" s="177">
        <v>0.08</v>
      </c>
      <c r="AX64" s="177">
        <v>0.05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78.2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0.97</v>
      </c>
      <c r="Q65" s="177">
        <v>0.86</v>
      </c>
      <c r="R65" s="177">
        <v>0.62</v>
      </c>
      <c r="S65" s="177">
        <v>0.21</v>
      </c>
      <c r="T65" s="177">
        <v>0.03</v>
      </c>
      <c r="U65" s="177">
        <v>2.0099999999999998</v>
      </c>
      <c r="V65" s="177">
        <v>0.88</v>
      </c>
      <c r="W65" s="177">
        <v>0.94</v>
      </c>
      <c r="X65" s="177">
        <v>2.09</v>
      </c>
      <c r="Y65" s="177">
        <v>0</v>
      </c>
      <c r="Z65" s="177">
        <v>3.95</v>
      </c>
      <c r="AA65" s="177">
        <v>1.28</v>
      </c>
      <c r="AB65" s="177">
        <v>0</v>
      </c>
      <c r="AC65" s="177">
        <v>24.4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42.3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</v>
      </c>
      <c r="AV65" s="177">
        <v>7.0000000000000007E-2</v>
      </c>
      <c r="AW65" s="177">
        <v>0.08</v>
      </c>
      <c r="AX65" s="177">
        <v>0.05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78.2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0.97</v>
      </c>
      <c r="Q66" s="177">
        <v>0.86</v>
      </c>
      <c r="R66" s="177">
        <v>0.62</v>
      </c>
      <c r="S66" s="177">
        <v>0.21</v>
      </c>
      <c r="T66" s="177">
        <v>0.03</v>
      </c>
      <c r="U66" s="177">
        <v>2.0099999999999998</v>
      </c>
      <c r="V66" s="177">
        <v>0.88</v>
      </c>
      <c r="W66" s="177">
        <v>0.94</v>
      </c>
      <c r="X66" s="177">
        <v>2.09</v>
      </c>
      <c r="Y66" s="177">
        <v>0</v>
      </c>
      <c r="Z66" s="177">
        <v>3.95</v>
      </c>
      <c r="AA66" s="177">
        <v>1.28</v>
      </c>
      <c r="AB66" s="177">
        <v>0</v>
      </c>
      <c r="AC66" s="177">
        <v>23.93</v>
      </c>
      <c r="AD66" s="177">
        <v>0</v>
      </c>
      <c r="AE66" s="177">
        <v>0</v>
      </c>
      <c r="AF66" s="177">
        <v>0</v>
      </c>
      <c r="AG66" s="177">
        <v>4.97</v>
      </c>
      <c r="AH66" s="177">
        <v>0</v>
      </c>
      <c r="AI66" s="177">
        <v>9.9</v>
      </c>
      <c r="AJ66" s="177">
        <v>0</v>
      </c>
      <c r="AK66" s="177">
        <v>42.3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</v>
      </c>
      <c r="AV66" s="177">
        <v>7.0000000000000007E-2</v>
      </c>
      <c r="AW66" s="177">
        <v>0.08</v>
      </c>
      <c r="AX66" s="177">
        <v>0.05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78.2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0.97</v>
      </c>
      <c r="Q67" s="177">
        <v>0.37</v>
      </c>
      <c r="R67" s="177">
        <v>0.62</v>
      </c>
      <c r="S67" s="177">
        <v>0.21</v>
      </c>
      <c r="T67" s="177">
        <v>0.03</v>
      </c>
      <c r="U67" s="177">
        <v>2.0099999999999998</v>
      </c>
      <c r="V67" s="177">
        <v>0.88</v>
      </c>
      <c r="W67" s="177">
        <v>0.67</v>
      </c>
      <c r="X67" s="177">
        <v>2.09</v>
      </c>
      <c r="Y67" s="177">
        <v>0</v>
      </c>
      <c r="Z67" s="177">
        <v>3.95</v>
      </c>
      <c r="AA67" s="177">
        <v>1.28</v>
      </c>
      <c r="AB67" s="177">
        <v>0</v>
      </c>
      <c r="AC67" s="177">
        <v>23.93</v>
      </c>
      <c r="AD67" s="177">
        <v>0</v>
      </c>
      <c r="AE67" s="177">
        <v>0</v>
      </c>
      <c r="AF67" s="177">
        <v>0</v>
      </c>
      <c r="AG67" s="177">
        <v>4.97</v>
      </c>
      <c r="AH67" s="177">
        <v>0</v>
      </c>
      <c r="AI67" s="177">
        <v>9.9</v>
      </c>
      <c r="AJ67" s="177">
        <v>0</v>
      </c>
      <c r="AK67" s="177">
        <v>42.3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</v>
      </c>
      <c r="AV67" s="177">
        <v>7.0000000000000007E-2</v>
      </c>
      <c r="AW67" s="177">
        <v>0.08</v>
      </c>
      <c r="AX67" s="177">
        <v>0.05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78.2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0.97</v>
      </c>
      <c r="Q68" s="177">
        <v>0.37</v>
      </c>
      <c r="R68" s="177">
        <v>0.62</v>
      </c>
      <c r="S68" s="177">
        <v>0.21</v>
      </c>
      <c r="T68" s="177">
        <v>0.03</v>
      </c>
      <c r="U68" s="177">
        <v>2.0099999999999998</v>
      </c>
      <c r="V68" s="177">
        <v>0.88</v>
      </c>
      <c r="W68" s="177">
        <v>0.67</v>
      </c>
      <c r="X68" s="177">
        <v>2.09</v>
      </c>
      <c r="Y68" s="177">
        <v>0</v>
      </c>
      <c r="Z68" s="177">
        <v>3.95</v>
      </c>
      <c r="AA68" s="177">
        <v>1.28</v>
      </c>
      <c r="AB68" s="177">
        <v>0</v>
      </c>
      <c r="AC68" s="177">
        <v>23.93</v>
      </c>
      <c r="AD68" s="177">
        <v>0</v>
      </c>
      <c r="AE68" s="177">
        <v>0</v>
      </c>
      <c r="AF68" s="177">
        <v>0</v>
      </c>
      <c r="AG68" s="177">
        <v>4.97</v>
      </c>
      <c r="AH68" s="177">
        <v>0</v>
      </c>
      <c r="AI68" s="177">
        <v>9.9</v>
      </c>
      <c r="AJ68" s="177">
        <v>0</v>
      </c>
      <c r="AK68" s="177">
        <v>42.3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</v>
      </c>
      <c r="AV68" s="177">
        <v>7.0000000000000007E-2</v>
      </c>
      <c r="AW68" s="177">
        <v>0.08</v>
      </c>
      <c r="AX68" s="177">
        <v>0.05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78.2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0.97</v>
      </c>
      <c r="Q69" s="177">
        <v>0.37</v>
      </c>
      <c r="R69" s="177">
        <v>0.62</v>
      </c>
      <c r="S69" s="177">
        <v>0.21</v>
      </c>
      <c r="T69" s="177">
        <v>0.03</v>
      </c>
      <c r="U69" s="177">
        <v>2.0099999999999998</v>
      </c>
      <c r="V69" s="177">
        <v>0.88</v>
      </c>
      <c r="W69" s="177">
        <v>0.67</v>
      </c>
      <c r="X69" s="177">
        <v>2.09</v>
      </c>
      <c r="Y69" s="177">
        <v>0</v>
      </c>
      <c r="Z69" s="177">
        <v>3.95</v>
      </c>
      <c r="AA69" s="177">
        <v>1.28</v>
      </c>
      <c r="AB69" s="177">
        <v>0</v>
      </c>
      <c r="AC69" s="177">
        <v>24.4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42.3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</v>
      </c>
      <c r="AV69" s="177">
        <v>7.0000000000000007E-2</v>
      </c>
      <c r="AW69" s="177">
        <v>0.08</v>
      </c>
      <c r="AX69" s="177">
        <v>0.05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78.2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0.97</v>
      </c>
      <c r="Q70" s="177">
        <v>0.37</v>
      </c>
      <c r="R70" s="177">
        <v>0.62</v>
      </c>
      <c r="S70" s="177">
        <v>0.21</v>
      </c>
      <c r="T70" s="177">
        <v>0.03</v>
      </c>
      <c r="U70" s="177">
        <v>2.0099999999999998</v>
      </c>
      <c r="V70" s="177">
        <v>0.88</v>
      </c>
      <c r="W70" s="177">
        <v>0.67</v>
      </c>
      <c r="X70" s="177">
        <v>2.09</v>
      </c>
      <c r="Y70" s="177">
        <v>0</v>
      </c>
      <c r="Z70" s="177">
        <v>3.95</v>
      </c>
      <c r="AA70" s="177">
        <v>1.28</v>
      </c>
      <c r="AB70" s="177">
        <v>0</v>
      </c>
      <c r="AC70" s="177">
        <v>24.4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42.3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</v>
      </c>
      <c r="AV70" s="177">
        <v>7.0000000000000007E-2</v>
      </c>
      <c r="AW70" s="177">
        <v>0.08</v>
      </c>
      <c r="AX70" s="177">
        <v>0.06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27.38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0.97</v>
      </c>
      <c r="Q71" s="177">
        <v>0.37</v>
      </c>
      <c r="R71" s="177">
        <v>0.62</v>
      </c>
      <c r="S71" s="177">
        <v>0.21</v>
      </c>
      <c r="T71" s="177">
        <v>0.03</v>
      </c>
      <c r="U71" s="177">
        <v>2.0099999999999998</v>
      </c>
      <c r="V71" s="177">
        <v>0.88</v>
      </c>
      <c r="W71" s="177">
        <v>0.67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24.4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42.3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</v>
      </c>
      <c r="AV71" s="177">
        <v>7.0000000000000007E-2</v>
      </c>
      <c r="AW71" s="177">
        <v>0.08</v>
      </c>
      <c r="AX71" s="177">
        <v>0.06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16.59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0.97</v>
      </c>
      <c r="Q72" s="177">
        <v>0.37</v>
      </c>
      <c r="R72" s="177">
        <v>0.62</v>
      </c>
      <c r="S72" s="177">
        <v>0.21</v>
      </c>
      <c r="T72" s="177">
        <v>0.03</v>
      </c>
      <c r="U72" s="177">
        <v>2.0099999999999998</v>
      </c>
      <c r="V72" s="177">
        <v>0.88</v>
      </c>
      <c r="W72" s="177">
        <v>0.67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24.4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42.3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</v>
      </c>
      <c r="AV72" s="177">
        <v>7.0000000000000007E-2</v>
      </c>
      <c r="AW72" s="177">
        <v>0.08</v>
      </c>
      <c r="AX72" s="177">
        <v>0.06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16.59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0.94</v>
      </c>
      <c r="Q73" s="177">
        <v>0.28999999999999998</v>
      </c>
      <c r="R73" s="177">
        <v>0.62</v>
      </c>
      <c r="S73" s="177">
        <v>0</v>
      </c>
      <c r="T73" s="177">
        <v>0.03</v>
      </c>
      <c r="U73" s="177">
        <v>2.0099999999999998</v>
      </c>
      <c r="V73" s="177">
        <v>0.88</v>
      </c>
      <c r="W73" s="177">
        <v>0.67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24.4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37.83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</v>
      </c>
      <c r="AV73" s="177">
        <v>7.0000000000000007E-2</v>
      </c>
      <c r="AW73" s="177">
        <v>0.08</v>
      </c>
      <c r="AX73" s="177">
        <v>0.06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16.59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0.94</v>
      </c>
      <c r="Q74" s="177">
        <v>0.28999999999999998</v>
      </c>
      <c r="R74" s="177">
        <v>0.62</v>
      </c>
      <c r="S74" s="177">
        <v>0</v>
      </c>
      <c r="T74" s="177">
        <v>0.03</v>
      </c>
      <c r="U74" s="177">
        <v>2.0099999999999998</v>
      </c>
      <c r="V74" s="177">
        <v>0.88</v>
      </c>
      <c r="W74" s="177">
        <v>0.67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24.4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36.96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</v>
      </c>
      <c r="AV74" s="177">
        <v>7.0000000000000007E-2</v>
      </c>
      <c r="AW74" s="177">
        <v>0.08</v>
      </c>
      <c r="AX74" s="177">
        <v>0.06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74.7</v>
      </c>
      <c r="L75" s="177">
        <v>0.44</v>
      </c>
      <c r="M75" s="177">
        <v>2.1</v>
      </c>
      <c r="N75" s="177">
        <v>1.72</v>
      </c>
      <c r="O75" s="177">
        <v>2.42</v>
      </c>
      <c r="P75" s="177">
        <v>2.02</v>
      </c>
      <c r="Q75" s="177">
        <v>0.41</v>
      </c>
      <c r="R75" s="177">
        <v>0.62</v>
      </c>
      <c r="S75" s="177">
        <v>0</v>
      </c>
      <c r="T75" s="177">
        <v>0.03</v>
      </c>
      <c r="U75" s="177">
        <v>2.0099999999999998</v>
      </c>
      <c r="V75" s="177">
        <v>0.88</v>
      </c>
      <c r="W75" s="177">
        <v>0.67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24.4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9.9</v>
      </c>
      <c r="AJ75" s="177">
        <v>0</v>
      </c>
      <c r="AK75" s="177">
        <v>36.96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</v>
      </c>
      <c r="AV75" s="177">
        <v>7.0000000000000007E-2</v>
      </c>
      <c r="AW75" s="177">
        <v>7.0000000000000007E-2</v>
      </c>
      <c r="AX75" s="177">
        <v>0.06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126.58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2.02</v>
      </c>
      <c r="Q76" s="177">
        <v>0.41</v>
      </c>
      <c r="R76" s="177">
        <v>0.62</v>
      </c>
      <c r="S76" s="177">
        <v>0</v>
      </c>
      <c r="T76" s="177">
        <v>0.03</v>
      </c>
      <c r="U76" s="177">
        <v>2.0099999999999998</v>
      </c>
      <c r="V76" s="177">
        <v>0.88</v>
      </c>
      <c r="W76" s="177">
        <v>0.67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24.4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9.9</v>
      </c>
      <c r="AJ76" s="177">
        <v>0</v>
      </c>
      <c r="AK76" s="177">
        <v>36.96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</v>
      </c>
      <c r="AV76" s="177">
        <v>7.0000000000000007E-2</v>
      </c>
      <c r="AW76" s="177">
        <v>7.0000000000000007E-2</v>
      </c>
      <c r="AX76" s="177">
        <v>0.06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174.96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2.02</v>
      </c>
      <c r="Q77" s="177">
        <v>0.41</v>
      </c>
      <c r="R77" s="177">
        <v>0.62</v>
      </c>
      <c r="S77" s="177">
        <v>0</v>
      </c>
      <c r="T77" s="177">
        <v>0.03</v>
      </c>
      <c r="U77" s="177">
        <v>2.0099999999999998</v>
      </c>
      <c r="V77" s="177">
        <v>0.88</v>
      </c>
      <c r="W77" s="177">
        <v>0.67</v>
      </c>
      <c r="X77" s="177">
        <v>2.09</v>
      </c>
      <c r="Y77" s="177">
        <v>0</v>
      </c>
      <c r="Z77" s="177">
        <v>3.95</v>
      </c>
      <c r="AA77" s="177">
        <v>1.28</v>
      </c>
      <c r="AB77" s="177">
        <v>0</v>
      </c>
      <c r="AC77" s="177">
        <v>24.4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36.96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</v>
      </c>
      <c r="AV77" s="177">
        <v>7.0000000000000007E-2</v>
      </c>
      <c r="AW77" s="177">
        <v>0.08</v>
      </c>
      <c r="AX77" s="177">
        <v>0.06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39.1</v>
      </c>
      <c r="K78" s="177">
        <v>223.35</v>
      </c>
      <c r="L78" s="177">
        <v>1.0900000000000001</v>
      </c>
      <c r="M78" s="177">
        <v>2.1</v>
      </c>
      <c r="N78" s="177">
        <v>1.72</v>
      </c>
      <c r="O78" s="177">
        <v>2.42</v>
      </c>
      <c r="P78" s="177">
        <v>2.02</v>
      </c>
      <c r="Q78" s="177">
        <v>0.41</v>
      </c>
      <c r="R78" s="177">
        <v>0.62</v>
      </c>
      <c r="S78" s="177">
        <v>0</v>
      </c>
      <c r="T78" s="177">
        <v>0.03</v>
      </c>
      <c r="U78" s="177">
        <v>2.0099999999999998</v>
      </c>
      <c r="V78" s="177">
        <v>0.88</v>
      </c>
      <c r="W78" s="177">
        <v>0.67</v>
      </c>
      <c r="X78" s="177">
        <v>2.09</v>
      </c>
      <c r="Y78" s="177">
        <v>0</v>
      </c>
      <c r="Z78" s="177">
        <v>3.95</v>
      </c>
      <c r="AA78" s="177">
        <v>1.28</v>
      </c>
      <c r="AB78" s="177">
        <v>0</v>
      </c>
      <c r="AC78" s="177">
        <v>24.4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47.89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</v>
      </c>
      <c r="AV78" s="177">
        <v>7.0000000000000007E-2</v>
      </c>
      <c r="AW78" s="177">
        <v>0.08</v>
      </c>
      <c r="AX78" s="177">
        <v>0.06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39.1</v>
      </c>
      <c r="K79" s="177">
        <v>174.96</v>
      </c>
      <c r="L79" s="177">
        <v>0.44</v>
      </c>
      <c r="M79" s="177">
        <v>2.1</v>
      </c>
      <c r="N79" s="177">
        <v>1.72</v>
      </c>
      <c r="O79" s="177">
        <v>2.42</v>
      </c>
      <c r="P79" s="177">
        <v>0.97</v>
      </c>
      <c r="Q79" s="177">
        <v>0.54</v>
      </c>
      <c r="R79" s="177">
        <v>0.62</v>
      </c>
      <c r="S79" s="177">
        <v>0.21</v>
      </c>
      <c r="T79" s="177">
        <v>0.03</v>
      </c>
      <c r="U79" s="177">
        <v>2.0099999999999998</v>
      </c>
      <c r="V79" s="177">
        <v>0.88</v>
      </c>
      <c r="W79" s="177">
        <v>0.67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24.4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47.89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</v>
      </c>
      <c r="AV79" s="177">
        <v>7.0000000000000007E-2</v>
      </c>
      <c r="AW79" s="177">
        <v>0.08</v>
      </c>
      <c r="AX79" s="177">
        <v>0.05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39.1</v>
      </c>
      <c r="K80" s="177">
        <v>174.96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0.97</v>
      </c>
      <c r="Q80" s="177">
        <v>0.42</v>
      </c>
      <c r="R80" s="177">
        <v>0.62</v>
      </c>
      <c r="S80" s="177">
        <v>0.21</v>
      </c>
      <c r="T80" s="177">
        <v>0.03</v>
      </c>
      <c r="U80" s="177">
        <v>2.0099999999999998</v>
      </c>
      <c r="V80" s="177">
        <v>0.88</v>
      </c>
      <c r="W80" s="177">
        <v>0.67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24.4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47.89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</v>
      </c>
      <c r="AV80" s="177">
        <v>7.0000000000000007E-2</v>
      </c>
      <c r="AW80" s="177">
        <v>0.08</v>
      </c>
      <c r="AX80" s="177">
        <v>0.05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39.1</v>
      </c>
      <c r="K81" s="177">
        <v>126.58</v>
      </c>
      <c r="L81" s="177">
        <v>0.44</v>
      </c>
      <c r="M81" s="177">
        <v>2.1</v>
      </c>
      <c r="N81" s="177">
        <v>1.72</v>
      </c>
      <c r="O81" s="177">
        <v>2.42</v>
      </c>
      <c r="P81" s="177">
        <v>0.97</v>
      </c>
      <c r="Q81" s="177">
        <v>0.42</v>
      </c>
      <c r="R81" s="177">
        <v>0.62</v>
      </c>
      <c r="S81" s="177">
        <v>0.21</v>
      </c>
      <c r="T81" s="177">
        <v>0.03</v>
      </c>
      <c r="U81" s="177">
        <v>2.0099999999999998</v>
      </c>
      <c r="V81" s="177">
        <v>0.88</v>
      </c>
      <c r="W81" s="177">
        <v>0.67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23.4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47.89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</v>
      </c>
      <c r="AV81" s="177">
        <v>7.0000000000000007E-2</v>
      </c>
      <c r="AW81" s="177">
        <v>0.08</v>
      </c>
      <c r="AX81" s="177">
        <v>0.05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39.1</v>
      </c>
      <c r="K82" s="177">
        <v>78.19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0.97</v>
      </c>
      <c r="Q82" s="177">
        <v>0.42</v>
      </c>
      <c r="R82" s="177">
        <v>0.62</v>
      </c>
      <c r="S82" s="177">
        <v>0.21</v>
      </c>
      <c r="T82" s="177">
        <v>0.03</v>
      </c>
      <c r="U82" s="177">
        <v>2.0099999999999998</v>
      </c>
      <c r="V82" s="177">
        <v>0.88</v>
      </c>
      <c r="W82" s="177">
        <v>0.67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23.4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47.89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</v>
      </c>
      <c r="AV82" s="177">
        <v>7.0000000000000007E-2</v>
      </c>
      <c r="AW82" s="177">
        <v>0.08</v>
      </c>
      <c r="AX82" s="177">
        <v>0.05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17.190000000000001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39.1</v>
      </c>
      <c r="K83" s="177">
        <v>16.59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0.97</v>
      </c>
      <c r="Q83" s="177">
        <v>0.42</v>
      </c>
      <c r="R83" s="177">
        <v>0.62</v>
      </c>
      <c r="S83" s="177">
        <v>0.21</v>
      </c>
      <c r="T83" s="177">
        <v>0.03</v>
      </c>
      <c r="U83" s="177">
        <v>2.0099999999999998</v>
      </c>
      <c r="V83" s="177">
        <v>0.88</v>
      </c>
      <c r="W83" s="177">
        <v>0.67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23.4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24.51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</v>
      </c>
      <c r="AV83" s="177">
        <v>7.0000000000000007E-2</v>
      </c>
      <c r="AW83" s="177">
        <v>0.08</v>
      </c>
      <c r="AX83" s="177">
        <v>0.05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17.190000000000001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0.97</v>
      </c>
      <c r="Q84" s="177">
        <v>0.42</v>
      </c>
      <c r="R84" s="177">
        <v>0.62</v>
      </c>
      <c r="S84" s="177">
        <v>0.21</v>
      </c>
      <c r="T84" s="177">
        <v>0.03</v>
      </c>
      <c r="U84" s="177">
        <v>2.0099999999999998</v>
      </c>
      <c r="V84" s="177">
        <v>0.88</v>
      </c>
      <c r="W84" s="177">
        <v>0.67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23.4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24.51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</v>
      </c>
      <c r="AV84" s="177">
        <v>7.0000000000000007E-2</v>
      </c>
      <c r="AW84" s="177">
        <v>0.08</v>
      </c>
      <c r="AX84" s="177">
        <v>0.05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17.190000000000001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0.97</v>
      </c>
      <c r="Q85" s="177">
        <v>0.42</v>
      </c>
      <c r="R85" s="177">
        <v>0.62</v>
      </c>
      <c r="S85" s="177">
        <v>0.21</v>
      </c>
      <c r="T85" s="177">
        <v>0.03</v>
      </c>
      <c r="U85" s="177">
        <v>2.0099999999999998</v>
      </c>
      <c r="V85" s="177">
        <v>0.88</v>
      </c>
      <c r="W85" s="177">
        <v>0.67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23.4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24.51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</v>
      </c>
      <c r="AV85" s="177">
        <v>7.0000000000000007E-2</v>
      </c>
      <c r="AW85" s="177">
        <v>0.08</v>
      </c>
      <c r="AX85" s="177">
        <v>0.05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17.190000000000001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39.1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0.97</v>
      </c>
      <c r="Q86" s="177">
        <v>0.42</v>
      </c>
      <c r="R86" s="177">
        <v>0.62</v>
      </c>
      <c r="S86" s="177">
        <v>0.21</v>
      </c>
      <c r="T86" s="177">
        <v>0.03</v>
      </c>
      <c r="U86" s="177">
        <v>2.0099999999999998</v>
      </c>
      <c r="V86" s="177">
        <v>0.88</v>
      </c>
      <c r="W86" s="177">
        <v>0.67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23.4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24.51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</v>
      </c>
      <c r="AV86" s="177">
        <v>7.0000000000000007E-2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18.23</v>
      </c>
      <c r="E87" s="177">
        <v>0</v>
      </c>
      <c r="F87" s="177">
        <v>0</v>
      </c>
      <c r="G87" s="177">
        <v>31.11</v>
      </c>
      <c r="H87" s="177">
        <v>0</v>
      </c>
      <c r="I87" s="177">
        <v>0</v>
      </c>
      <c r="J87" s="177">
        <v>39.1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0.97</v>
      </c>
      <c r="Q87" s="177">
        <v>0.42</v>
      </c>
      <c r="R87" s="177">
        <v>0.62</v>
      </c>
      <c r="S87" s="177">
        <v>0.21</v>
      </c>
      <c r="T87" s="177">
        <v>0.03</v>
      </c>
      <c r="U87" s="177">
        <v>2.0099999999999998</v>
      </c>
      <c r="V87" s="177">
        <v>0.88</v>
      </c>
      <c r="W87" s="177">
        <v>0.67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23.4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24.51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</v>
      </c>
      <c r="AV87" s="177">
        <v>7.0000000000000007E-2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18.23</v>
      </c>
      <c r="E88" s="177">
        <v>0</v>
      </c>
      <c r="F88" s="177">
        <v>0</v>
      </c>
      <c r="G88" s="177">
        <v>31.11</v>
      </c>
      <c r="H88" s="177">
        <v>0</v>
      </c>
      <c r="I88" s="177">
        <v>0</v>
      </c>
      <c r="J88" s="177">
        <v>39.1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0.97</v>
      </c>
      <c r="Q88" s="177">
        <v>0.42</v>
      </c>
      <c r="R88" s="177">
        <v>0.62</v>
      </c>
      <c r="S88" s="177">
        <v>0.21</v>
      </c>
      <c r="T88" s="177">
        <v>0.03</v>
      </c>
      <c r="U88" s="177">
        <v>2.0099999999999998</v>
      </c>
      <c r="V88" s="177">
        <v>0.88</v>
      </c>
      <c r="W88" s="177">
        <v>0.67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23.4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24.51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</v>
      </c>
      <c r="AV88" s="177">
        <v>7.0000000000000007E-2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18.23</v>
      </c>
      <c r="E89" s="177">
        <v>0</v>
      </c>
      <c r="F89" s="177">
        <v>0</v>
      </c>
      <c r="G89" s="177">
        <v>31.11</v>
      </c>
      <c r="H89" s="177">
        <v>0</v>
      </c>
      <c r="I89" s="177">
        <v>0</v>
      </c>
      <c r="J89" s="177">
        <v>39.1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0.97</v>
      </c>
      <c r="Q89" s="177">
        <v>0.42</v>
      </c>
      <c r="R89" s="177">
        <v>0.62</v>
      </c>
      <c r="S89" s="177">
        <v>0.21</v>
      </c>
      <c r="T89" s="177">
        <v>0.03</v>
      </c>
      <c r="U89" s="177">
        <v>2.0099999999999998</v>
      </c>
      <c r="V89" s="177">
        <v>0.88</v>
      </c>
      <c r="W89" s="177">
        <v>0.67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23.4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9.9</v>
      </c>
      <c r="AJ89" s="177">
        <v>0</v>
      </c>
      <c r="AK89" s="177">
        <v>24.51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7.08</v>
      </c>
      <c r="AV89" s="177">
        <v>7.0000000000000007E-2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18.23</v>
      </c>
      <c r="E90" s="177">
        <v>0</v>
      </c>
      <c r="F90" s="177">
        <v>0</v>
      </c>
      <c r="G90" s="177">
        <v>31.11</v>
      </c>
      <c r="H90" s="177">
        <v>0</v>
      </c>
      <c r="I90" s="177">
        <v>0</v>
      </c>
      <c r="J90" s="177">
        <v>39.1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0.97</v>
      </c>
      <c r="Q90" s="177">
        <v>0.42</v>
      </c>
      <c r="R90" s="177">
        <v>0.62</v>
      </c>
      <c r="S90" s="177">
        <v>0.21</v>
      </c>
      <c r="T90" s="177">
        <v>0.03</v>
      </c>
      <c r="U90" s="177">
        <v>2.0099999999999998</v>
      </c>
      <c r="V90" s="177">
        <v>0.88</v>
      </c>
      <c r="W90" s="177">
        <v>0.67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23.4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9.9</v>
      </c>
      <c r="AJ90" s="177">
        <v>0</v>
      </c>
      <c r="AK90" s="177">
        <v>24.51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7.08</v>
      </c>
      <c r="AV90" s="177">
        <v>7.0000000000000007E-2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18.23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39.1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0.97</v>
      </c>
      <c r="Q91" s="177">
        <v>0.42</v>
      </c>
      <c r="R91" s="177">
        <v>0.62</v>
      </c>
      <c r="S91" s="177">
        <v>0.21</v>
      </c>
      <c r="T91" s="177">
        <v>0.03</v>
      </c>
      <c r="U91" s="177">
        <v>2.0099999999999998</v>
      </c>
      <c r="V91" s="177">
        <v>0.88</v>
      </c>
      <c r="W91" s="177">
        <v>0.67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23.4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24.51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7.08</v>
      </c>
      <c r="AV91" s="177">
        <v>7.0000000000000007E-2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18.23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39.1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0.97</v>
      </c>
      <c r="Q92" s="177">
        <v>0.42</v>
      </c>
      <c r="R92" s="177">
        <v>0.62</v>
      </c>
      <c r="S92" s="177">
        <v>0.21</v>
      </c>
      <c r="T92" s="177">
        <v>0.03</v>
      </c>
      <c r="U92" s="177">
        <v>2.0099999999999998</v>
      </c>
      <c r="V92" s="177">
        <v>0.88</v>
      </c>
      <c r="W92" s="177">
        <v>0.67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23.4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24.51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7.08</v>
      </c>
      <c r="AV92" s="177">
        <v>7.0000000000000007E-2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18.23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39.1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0.97</v>
      </c>
      <c r="Q93" s="177">
        <v>0.3</v>
      </c>
      <c r="R93" s="177">
        <v>0.62</v>
      </c>
      <c r="S93" s="177">
        <v>0.21</v>
      </c>
      <c r="T93" s="177">
        <v>0.03</v>
      </c>
      <c r="U93" s="177">
        <v>2.0099999999999998</v>
      </c>
      <c r="V93" s="177">
        <v>0.88</v>
      </c>
      <c r="W93" s="177">
        <v>0.67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23.4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9.9</v>
      </c>
      <c r="AJ93" s="177">
        <v>0</v>
      </c>
      <c r="AK93" s="177">
        <v>24.51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7.08</v>
      </c>
      <c r="AV93" s="177">
        <v>7.0000000000000007E-2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18.23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39.1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0.97</v>
      </c>
      <c r="Q94" s="177">
        <v>0.3</v>
      </c>
      <c r="R94" s="177">
        <v>0.62</v>
      </c>
      <c r="S94" s="177">
        <v>0.21</v>
      </c>
      <c r="T94" s="177">
        <v>0.03</v>
      </c>
      <c r="U94" s="177">
        <v>2.0099999999999998</v>
      </c>
      <c r="V94" s="177">
        <v>0.88</v>
      </c>
      <c r="W94" s="177">
        <v>0.67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22.4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9.9</v>
      </c>
      <c r="AJ94" s="177">
        <v>0</v>
      </c>
      <c r="AK94" s="177">
        <v>24.51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7.08</v>
      </c>
      <c r="AV94" s="177">
        <v>7.0000000000000007E-2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18.23</v>
      </c>
      <c r="E95" s="177">
        <v>0</v>
      </c>
      <c r="F95" s="177">
        <v>0</v>
      </c>
      <c r="G95" s="177">
        <v>31.64</v>
      </c>
      <c r="H95" s="177">
        <v>0</v>
      </c>
      <c r="I95" s="177">
        <v>0</v>
      </c>
      <c r="J95" s="177">
        <v>39.1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0.97</v>
      </c>
      <c r="Q95" s="177">
        <v>0.3</v>
      </c>
      <c r="R95" s="177">
        <v>0.62</v>
      </c>
      <c r="S95" s="177">
        <v>0.21</v>
      </c>
      <c r="T95" s="177">
        <v>0.03</v>
      </c>
      <c r="U95" s="177">
        <v>2.0099999999999998</v>
      </c>
      <c r="V95" s="177">
        <v>0.88</v>
      </c>
      <c r="W95" s="177">
        <v>0.67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22.4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9.9</v>
      </c>
      <c r="AJ95" s="177">
        <v>0</v>
      </c>
      <c r="AK95" s="177">
        <v>24.51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7.08</v>
      </c>
      <c r="AV95" s="177">
        <v>7.0000000000000007E-2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18.23</v>
      </c>
      <c r="E96" s="177">
        <v>0</v>
      </c>
      <c r="F96" s="177">
        <v>0</v>
      </c>
      <c r="G96" s="177">
        <v>31.64</v>
      </c>
      <c r="H96" s="177">
        <v>0</v>
      </c>
      <c r="I96" s="177">
        <v>0</v>
      </c>
      <c r="J96" s="177">
        <v>39.1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0.97</v>
      </c>
      <c r="Q96" s="177">
        <v>0.3</v>
      </c>
      <c r="R96" s="177">
        <v>0.62</v>
      </c>
      <c r="S96" s="177">
        <v>0.21</v>
      </c>
      <c r="T96" s="177">
        <v>0.03</v>
      </c>
      <c r="U96" s="177">
        <v>2.0099999999999998</v>
      </c>
      <c r="V96" s="177">
        <v>0.88</v>
      </c>
      <c r="W96" s="177">
        <v>0.67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22.4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9.9</v>
      </c>
      <c r="AJ96" s="177">
        <v>0</v>
      </c>
      <c r="AK96" s="177">
        <v>24.51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7.08</v>
      </c>
      <c r="AV96" s="177">
        <v>7.0000000000000007E-2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18.23</v>
      </c>
      <c r="E97" s="177">
        <v>0</v>
      </c>
      <c r="F97" s="177">
        <v>0</v>
      </c>
      <c r="G97" s="177">
        <v>31.64</v>
      </c>
      <c r="H97" s="177">
        <v>0</v>
      </c>
      <c r="I97" s="177">
        <v>0</v>
      </c>
      <c r="J97" s="177">
        <v>39.1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0.97</v>
      </c>
      <c r="Q97" s="177">
        <v>0.3</v>
      </c>
      <c r="R97" s="177">
        <v>0.62</v>
      </c>
      <c r="S97" s="177">
        <v>1.1499999999999999</v>
      </c>
      <c r="T97" s="177">
        <v>0.03</v>
      </c>
      <c r="U97" s="177">
        <v>2.0099999999999998</v>
      </c>
      <c r="V97" s="177">
        <v>0.88</v>
      </c>
      <c r="W97" s="177">
        <v>0.77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22.4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24.51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7.08</v>
      </c>
      <c r="AV97" s="177">
        <v>7.0000000000000007E-2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18.23</v>
      </c>
      <c r="E98" s="177">
        <v>0</v>
      </c>
      <c r="F98" s="177">
        <v>0</v>
      </c>
      <c r="G98" s="177">
        <v>31.64</v>
      </c>
      <c r="H98" s="177">
        <v>0</v>
      </c>
      <c r="I98" s="177">
        <v>0</v>
      </c>
      <c r="J98" s="177">
        <v>39.1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0.97</v>
      </c>
      <c r="Q98" s="177">
        <v>0.3</v>
      </c>
      <c r="R98" s="177">
        <v>0.62</v>
      </c>
      <c r="S98" s="177">
        <v>1.19</v>
      </c>
      <c r="T98" s="177">
        <v>0.03</v>
      </c>
      <c r="U98" s="177">
        <v>2.0099999999999998</v>
      </c>
      <c r="V98" s="177">
        <v>0.88</v>
      </c>
      <c r="W98" s="177">
        <v>0.76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22.4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24.51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7.08</v>
      </c>
      <c r="AV98" s="177">
        <v>7.0000000000000007E-2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0.4340775000000005</v>
      </c>
      <c r="E99">
        <f t="shared" si="0"/>
        <v>0</v>
      </c>
      <c r="F99">
        <f t="shared" si="0"/>
        <v>0</v>
      </c>
      <c r="G99">
        <f t="shared" si="0"/>
        <v>0.75651250000000037</v>
      </c>
      <c r="H99">
        <f t="shared" si="0"/>
        <v>0</v>
      </c>
      <c r="I99">
        <f t="shared" si="0"/>
        <v>0</v>
      </c>
      <c r="J99">
        <f t="shared" si="0"/>
        <v>0.93839999999999846</v>
      </c>
      <c r="K99">
        <f t="shared" si="0"/>
        <v>3.0601725000000024</v>
      </c>
      <c r="L99">
        <f t="shared" si="0"/>
        <v>7.5805000000000011E-2</v>
      </c>
      <c r="M99">
        <f t="shared" si="0"/>
        <v>0.10034500000000028</v>
      </c>
      <c r="N99">
        <f t="shared" si="0"/>
        <v>4.1279999999999976E-2</v>
      </c>
      <c r="O99">
        <f t="shared" si="0"/>
        <v>5.8079999999999882E-2</v>
      </c>
      <c r="P99">
        <f t="shared" si="0"/>
        <v>2.7384999999999979E-2</v>
      </c>
      <c r="Q99">
        <f t="shared" si="0"/>
        <v>4.5090000000000019E-2</v>
      </c>
      <c r="R99">
        <f t="shared" si="0"/>
        <v>9.888000000000001E-2</v>
      </c>
      <c r="S99">
        <f t="shared" si="0"/>
        <v>5.0512500000000037E-2</v>
      </c>
      <c r="T99">
        <f t="shared" si="0"/>
        <v>4.5225000000000135E-3</v>
      </c>
      <c r="U99">
        <f t="shared" si="0"/>
        <v>4.8144999999999931E-2</v>
      </c>
      <c r="V99">
        <f t="shared" si="0"/>
        <v>4.4934999999999926E-2</v>
      </c>
      <c r="W99">
        <f t="shared" si="0"/>
        <v>0.10154750000000008</v>
      </c>
      <c r="X99">
        <f t="shared" si="0"/>
        <v>0.20797750000000034</v>
      </c>
      <c r="Y99">
        <f t="shared" si="0"/>
        <v>0</v>
      </c>
      <c r="Z99">
        <f t="shared" si="0"/>
        <v>0.51679250000000043</v>
      </c>
      <c r="AA99">
        <f t="shared" si="0"/>
        <v>0.20333499999999977</v>
      </c>
      <c r="AB99">
        <f t="shared" si="0"/>
        <v>0</v>
      </c>
      <c r="AC99">
        <f t="shared" si="0"/>
        <v>0.55045250000000101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3.7274999999999999E-3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0.88869750000000114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0.18361500000000006</v>
      </c>
      <c r="AV99">
        <f t="shared" si="1"/>
        <v>1.680000000000002E-3</v>
      </c>
      <c r="AW99">
        <f t="shared" si="1"/>
        <v>1.6075E-3</v>
      </c>
      <c r="AX99">
        <f t="shared" si="1"/>
        <v>1.3824999999999994E-3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9.33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20.04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2.23</v>
      </c>
      <c r="Q3" s="177">
        <v>0.17</v>
      </c>
      <c r="R3" s="177">
        <v>0.35</v>
      </c>
      <c r="S3" s="177">
        <v>0.22</v>
      </c>
      <c r="T3" s="177">
        <v>0</v>
      </c>
      <c r="U3" s="177">
        <v>9.4499999999999993</v>
      </c>
      <c r="V3" s="177">
        <v>0.14000000000000001</v>
      </c>
      <c r="W3" s="177">
        <v>0.34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12.82</v>
      </c>
      <c r="AD3" s="177">
        <v>0</v>
      </c>
      <c r="AE3" s="177">
        <v>0</v>
      </c>
      <c r="AF3" s="177">
        <v>0</v>
      </c>
      <c r="AG3" s="177">
        <v>-0.35</v>
      </c>
      <c r="AH3" s="177">
        <v>0</v>
      </c>
      <c r="AI3" s="177">
        <v>5.62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9.33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20.04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2.23</v>
      </c>
      <c r="Q4" s="177">
        <v>0.17</v>
      </c>
      <c r="R4" s="177">
        <v>0.35</v>
      </c>
      <c r="S4" s="177">
        <v>0.22</v>
      </c>
      <c r="T4" s="177">
        <v>0</v>
      </c>
      <c r="U4" s="177">
        <v>9.4499999999999993</v>
      </c>
      <c r="V4" s="177">
        <v>0.14000000000000001</v>
      </c>
      <c r="W4" s="177">
        <v>0.34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12.82</v>
      </c>
      <c r="AD4" s="177">
        <v>0</v>
      </c>
      <c r="AE4" s="177">
        <v>0</v>
      </c>
      <c r="AF4" s="177">
        <v>0</v>
      </c>
      <c r="AG4" s="177">
        <v>-0.35</v>
      </c>
      <c r="AH4" s="177">
        <v>0</v>
      </c>
      <c r="AI4" s="177">
        <v>5.62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9.33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2.23</v>
      </c>
      <c r="Q5" s="177">
        <v>0.17</v>
      </c>
      <c r="R5" s="177">
        <v>0.35</v>
      </c>
      <c r="S5" s="177">
        <v>0.22</v>
      </c>
      <c r="T5" s="177">
        <v>0</v>
      </c>
      <c r="U5" s="177">
        <v>9.4499999999999993</v>
      </c>
      <c r="V5" s="177">
        <v>0.14000000000000001</v>
      </c>
      <c r="W5" s="177">
        <v>0.34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12.82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5.62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9.33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2.23</v>
      </c>
      <c r="Q6" s="177">
        <v>0.17</v>
      </c>
      <c r="R6" s="177">
        <v>0.35</v>
      </c>
      <c r="S6" s="177">
        <v>0.22</v>
      </c>
      <c r="T6" s="177">
        <v>0</v>
      </c>
      <c r="U6" s="177">
        <v>9.4499999999999993</v>
      </c>
      <c r="V6" s="177">
        <v>0.14000000000000001</v>
      </c>
      <c r="W6" s="177">
        <v>0.34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12.82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5.62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9.33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2.23</v>
      </c>
      <c r="Q7" s="177">
        <v>0.17</v>
      </c>
      <c r="R7" s="177">
        <v>0.35</v>
      </c>
      <c r="S7" s="177">
        <v>0.22</v>
      </c>
      <c r="T7" s="177">
        <v>0</v>
      </c>
      <c r="U7" s="177">
        <v>9.4499999999999993</v>
      </c>
      <c r="V7" s="177">
        <v>0.14000000000000001</v>
      </c>
      <c r="W7" s="177">
        <v>0.34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12.82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5.62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9.33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20.04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2.23</v>
      </c>
      <c r="Q8" s="177">
        <v>0.17</v>
      </c>
      <c r="R8" s="177">
        <v>0.35</v>
      </c>
      <c r="S8" s="177">
        <v>0.22</v>
      </c>
      <c r="T8" s="177">
        <v>0</v>
      </c>
      <c r="U8" s="177">
        <v>9.4499999999999993</v>
      </c>
      <c r="V8" s="177">
        <v>0.14000000000000001</v>
      </c>
      <c r="W8" s="177">
        <v>0.34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12.82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5.62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9.8699999999999992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20.04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2.23</v>
      </c>
      <c r="Q9" s="177">
        <v>0.17</v>
      </c>
      <c r="R9" s="177">
        <v>0.35</v>
      </c>
      <c r="S9" s="177">
        <v>0.22</v>
      </c>
      <c r="T9" s="177">
        <v>0</v>
      </c>
      <c r="U9" s="177">
        <v>9.4499999999999993</v>
      </c>
      <c r="V9" s="177">
        <v>0.14000000000000001</v>
      </c>
      <c r="W9" s="177">
        <v>0.34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12.82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5.62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9.8699999999999992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20.04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2.23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9.4499999999999993</v>
      </c>
      <c r="V10" s="177">
        <v>0.14000000000000001</v>
      </c>
      <c r="W10" s="177">
        <v>0.34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12.82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5.62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9.8699999999999992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20.04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2.23</v>
      </c>
      <c r="Q11" s="177">
        <v>0.17</v>
      </c>
      <c r="R11" s="177">
        <v>0.35</v>
      </c>
      <c r="S11" s="177">
        <v>0.22</v>
      </c>
      <c r="T11" s="177">
        <v>0</v>
      </c>
      <c r="U11" s="177">
        <v>9.4499999999999993</v>
      </c>
      <c r="V11" s="177">
        <v>0.14000000000000001</v>
      </c>
      <c r="W11" s="177">
        <v>0.34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12.62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5.62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9.8699999999999992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2.23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9.4499999999999993</v>
      </c>
      <c r="V12" s="177">
        <v>0.14000000000000001</v>
      </c>
      <c r="W12" s="177">
        <v>0.34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12.63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5.62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9.8699999999999992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20.04</v>
      </c>
      <c r="K13" s="177">
        <v>5.33</v>
      </c>
      <c r="L13" s="177">
        <v>2.11</v>
      </c>
      <c r="M13" s="177">
        <v>0</v>
      </c>
      <c r="N13" s="177">
        <v>0.97</v>
      </c>
      <c r="O13" s="177">
        <v>1.63</v>
      </c>
      <c r="P13" s="177">
        <v>2.23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9.4499999999999993</v>
      </c>
      <c r="V13" s="177">
        <v>0.14000000000000001</v>
      </c>
      <c r="W13" s="177">
        <v>0.34</v>
      </c>
      <c r="X13" s="177">
        <v>1.21</v>
      </c>
      <c r="Y13" s="177">
        <v>0</v>
      </c>
      <c r="Z13" s="177">
        <v>2.2799999999999998</v>
      </c>
      <c r="AA13" s="177">
        <v>0.74</v>
      </c>
      <c r="AB13" s="177">
        <v>0</v>
      </c>
      <c r="AC13" s="177">
        <v>12.63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9.8699999999999992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20.04</v>
      </c>
      <c r="K14" s="177">
        <v>5.33</v>
      </c>
      <c r="L14" s="177">
        <v>2.11</v>
      </c>
      <c r="M14" s="177">
        <v>0</v>
      </c>
      <c r="N14" s="177">
        <v>0.97</v>
      </c>
      <c r="O14" s="177">
        <v>1.63</v>
      </c>
      <c r="P14" s="177">
        <v>2.23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9.4499999999999993</v>
      </c>
      <c r="V14" s="177">
        <v>0.14000000000000001</v>
      </c>
      <c r="W14" s="177">
        <v>0.34</v>
      </c>
      <c r="X14" s="177">
        <v>1.21</v>
      </c>
      <c r="Y14" s="177">
        <v>0</v>
      </c>
      <c r="Z14" s="177">
        <v>2.2799999999999998</v>
      </c>
      <c r="AA14" s="177">
        <v>0.74</v>
      </c>
      <c r="AB14" s="177">
        <v>0</v>
      </c>
      <c r="AC14" s="177">
        <v>12.63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16.27</v>
      </c>
      <c r="H15" s="177">
        <v>0</v>
      </c>
      <c r="I15" s="177">
        <v>0</v>
      </c>
      <c r="J15" s="177">
        <v>20.04</v>
      </c>
      <c r="K15" s="177">
        <v>5.33</v>
      </c>
      <c r="L15" s="177">
        <v>2.11</v>
      </c>
      <c r="M15" s="177">
        <v>0</v>
      </c>
      <c r="N15" s="177">
        <v>0.97</v>
      </c>
      <c r="O15" s="177">
        <v>1.63</v>
      </c>
      <c r="P15" s="177">
        <v>2.23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0.14000000000000001</v>
      </c>
      <c r="W15" s="177">
        <v>0.34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12.1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20.04</v>
      </c>
      <c r="K16" s="177">
        <v>5.33</v>
      </c>
      <c r="L16" s="177">
        <v>2.11</v>
      </c>
      <c r="M16" s="177">
        <v>0</v>
      </c>
      <c r="N16" s="177">
        <v>0.97</v>
      </c>
      <c r="O16" s="177">
        <v>1.63</v>
      </c>
      <c r="P16" s="177">
        <v>2.23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0.14000000000000001</v>
      </c>
      <c r="W16" s="177">
        <v>0.34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12.1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20.04</v>
      </c>
      <c r="K17" s="177">
        <v>5.33</v>
      </c>
      <c r="L17" s="177">
        <v>2.11</v>
      </c>
      <c r="M17" s="177">
        <v>0</v>
      </c>
      <c r="N17" s="177">
        <v>0.97</v>
      </c>
      <c r="O17" s="177">
        <v>1.63</v>
      </c>
      <c r="P17" s="177">
        <v>2.23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0.14000000000000001</v>
      </c>
      <c r="W17" s="177">
        <v>0.34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12.1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20.04</v>
      </c>
      <c r="K18" s="177">
        <v>5.33</v>
      </c>
      <c r="L18" s="177">
        <v>2.11</v>
      </c>
      <c r="M18" s="177">
        <v>0</v>
      </c>
      <c r="N18" s="177">
        <v>0.97</v>
      </c>
      <c r="O18" s="177">
        <v>1.63</v>
      </c>
      <c r="P18" s="177">
        <v>2.23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9.4499999999999993</v>
      </c>
      <c r="V18" s="177">
        <v>0.14000000000000001</v>
      </c>
      <c r="W18" s="177">
        <v>0.34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12.1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20.04</v>
      </c>
      <c r="K19" s="177">
        <v>5.33</v>
      </c>
      <c r="L19" s="177">
        <v>2.11</v>
      </c>
      <c r="M19" s="177">
        <v>0</v>
      </c>
      <c r="N19" s="177">
        <v>0.97</v>
      </c>
      <c r="O19" s="177">
        <v>1.63</v>
      </c>
      <c r="P19" s="177">
        <v>2.23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0.14000000000000001</v>
      </c>
      <c r="W19" s="177">
        <v>0.34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12.1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20.04</v>
      </c>
      <c r="K20" s="177">
        <v>5.33</v>
      </c>
      <c r="L20" s="177">
        <v>2.11</v>
      </c>
      <c r="M20" s="177">
        <v>0</v>
      </c>
      <c r="N20" s="177">
        <v>0.97</v>
      </c>
      <c r="O20" s="177">
        <v>1.63</v>
      </c>
      <c r="P20" s="177">
        <v>2.23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0.14000000000000001</v>
      </c>
      <c r="W20" s="177">
        <v>0.34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12.1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20.04</v>
      </c>
      <c r="K21" s="177">
        <v>5.33</v>
      </c>
      <c r="L21" s="177">
        <v>2.11</v>
      </c>
      <c r="M21" s="177">
        <v>0</v>
      </c>
      <c r="N21" s="177">
        <v>0.97</v>
      </c>
      <c r="O21" s="177">
        <v>1.63</v>
      </c>
      <c r="P21" s="177">
        <v>2.16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0.14000000000000001</v>
      </c>
      <c r="W21" s="177">
        <v>0.34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12.1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20.04</v>
      </c>
      <c r="K22" s="177">
        <v>5.33</v>
      </c>
      <c r="L22" s="177">
        <v>2.11</v>
      </c>
      <c r="M22" s="177">
        <v>0</v>
      </c>
      <c r="N22" s="177">
        <v>0.97</v>
      </c>
      <c r="O22" s="177">
        <v>1.63</v>
      </c>
      <c r="P22" s="177">
        <v>2.16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0.14000000000000001</v>
      </c>
      <c r="W22" s="177">
        <v>0.34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12.1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9.8699999999999992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20.04</v>
      </c>
      <c r="K23" s="177">
        <v>5.33</v>
      </c>
      <c r="L23" s="177">
        <v>2.11</v>
      </c>
      <c r="M23" s="177">
        <v>0</v>
      </c>
      <c r="N23" s="177">
        <v>0.97</v>
      </c>
      <c r="O23" s="177">
        <v>1.63</v>
      </c>
      <c r="P23" s="177">
        <v>2.16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0.14000000000000001</v>
      </c>
      <c r="W23" s="177">
        <v>0.34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11.91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9.8699999999999992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20.04</v>
      </c>
      <c r="K24" s="177">
        <v>5.33</v>
      </c>
      <c r="L24" s="177">
        <v>2.11</v>
      </c>
      <c r="M24" s="177">
        <v>0</v>
      </c>
      <c r="N24" s="177">
        <v>0.97</v>
      </c>
      <c r="O24" s="177">
        <v>1.63</v>
      </c>
      <c r="P24" s="177">
        <v>2.16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0.14000000000000001</v>
      </c>
      <c r="W24" s="177">
        <v>0.34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11.91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9.8699999999999992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20.04</v>
      </c>
      <c r="K25" s="177">
        <v>5.33</v>
      </c>
      <c r="L25" s="177">
        <v>2.11</v>
      </c>
      <c r="M25" s="177">
        <v>0</v>
      </c>
      <c r="N25" s="177">
        <v>0.97</v>
      </c>
      <c r="O25" s="177">
        <v>1.63</v>
      </c>
      <c r="P25" s="177">
        <v>2.16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0.65</v>
      </c>
      <c r="W25" s="177">
        <v>0.34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11.91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9.8699999999999992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20.04</v>
      </c>
      <c r="K26" s="177">
        <v>5.33</v>
      </c>
      <c r="L26" s="177">
        <v>2.11</v>
      </c>
      <c r="M26" s="177">
        <v>0</v>
      </c>
      <c r="N26" s="177">
        <v>0.97</v>
      </c>
      <c r="O26" s="177">
        <v>1.63</v>
      </c>
      <c r="P26" s="177">
        <v>2.16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0.65</v>
      </c>
      <c r="W26" s="177">
        <v>0.34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11.91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9.8699999999999992</v>
      </c>
      <c r="E27" s="177">
        <v>0</v>
      </c>
      <c r="F27" s="177">
        <v>0</v>
      </c>
      <c r="G27" s="177">
        <v>16.55</v>
      </c>
      <c r="H27" s="177">
        <v>0</v>
      </c>
      <c r="I27" s="177">
        <v>0</v>
      </c>
      <c r="J27" s="177">
        <v>20.04</v>
      </c>
      <c r="K27" s="177">
        <v>83.96</v>
      </c>
      <c r="L27" s="177">
        <v>34.74</v>
      </c>
      <c r="M27" s="177">
        <v>0</v>
      </c>
      <c r="N27" s="177">
        <v>0.97</v>
      </c>
      <c r="O27" s="177">
        <v>1.63</v>
      </c>
      <c r="P27" s="177">
        <v>4.3</v>
      </c>
      <c r="Q27" s="177">
        <v>2.34</v>
      </c>
      <c r="R27" s="177">
        <v>0.35</v>
      </c>
      <c r="S27" s="177">
        <v>3.73</v>
      </c>
      <c r="T27" s="177">
        <v>0</v>
      </c>
      <c r="U27" s="177">
        <v>9.4499999999999993</v>
      </c>
      <c r="V27" s="177">
        <v>0.65</v>
      </c>
      <c r="W27" s="177">
        <v>0.34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11.92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21.38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9.8699999999999992</v>
      </c>
      <c r="E28" s="177">
        <v>0</v>
      </c>
      <c r="F28" s="177">
        <v>0</v>
      </c>
      <c r="G28" s="177">
        <v>16.55</v>
      </c>
      <c r="H28" s="177">
        <v>0</v>
      </c>
      <c r="I28" s="177">
        <v>0</v>
      </c>
      <c r="J28" s="177">
        <v>20.04</v>
      </c>
      <c r="K28" s="177">
        <v>86.18</v>
      </c>
      <c r="L28" s="177">
        <v>45.88</v>
      </c>
      <c r="M28" s="177">
        <v>0</v>
      </c>
      <c r="N28" s="177">
        <v>0.97</v>
      </c>
      <c r="O28" s="177">
        <v>1.63</v>
      </c>
      <c r="P28" s="177">
        <v>4.3</v>
      </c>
      <c r="Q28" s="177">
        <v>2.34</v>
      </c>
      <c r="R28" s="177">
        <v>0.35</v>
      </c>
      <c r="S28" s="177">
        <v>3.73</v>
      </c>
      <c r="T28" s="177">
        <v>0</v>
      </c>
      <c r="U28" s="177">
        <v>9.4499999999999993</v>
      </c>
      <c r="V28" s="177">
        <v>0.65</v>
      </c>
      <c r="W28" s="177">
        <v>0.34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11.92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21.38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9.8699999999999992</v>
      </c>
      <c r="E29" s="177">
        <v>0</v>
      </c>
      <c r="F29" s="177">
        <v>0</v>
      </c>
      <c r="G29" s="177">
        <v>16.55</v>
      </c>
      <c r="H29" s="177">
        <v>0</v>
      </c>
      <c r="I29" s="177">
        <v>0</v>
      </c>
      <c r="J29" s="177">
        <v>20.04</v>
      </c>
      <c r="K29" s="177">
        <v>86.33</v>
      </c>
      <c r="L29" s="177">
        <v>45.88</v>
      </c>
      <c r="M29" s="177">
        <v>0</v>
      </c>
      <c r="N29" s="177">
        <v>0.97</v>
      </c>
      <c r="O29" s="177">
        <v>1.63</v>
      </c>
      <c r="P29" s="177">
        <v>4.3</v>
      </c>
      <c r="Q29" s="177">
        <v>2.34</v>
      </c>
      <c r="R29" s="177">
        <v>5.77</v>
      </c>
      <c r="S29" s="177">
        <v>3.73</v>
      </c>
      <c r="T29" s="177">
        <v>0</v>
      </c>
      <c r="U29" s="177">
        <v>9.4499999999999993</v>
      </c>
      <c r="V29" s="177">
        <v>0.15</v>
      </c>
      <c r="W29" s="177">
        <v>0.34</v>
      </c>
      <c r="X29" s="177">
        <v>1.21</v>
      </c>
      <c r="Y29" s="177">
        <v>0</v>
      </c>
      <c r="Z29" s="177">
        <v>2.2799999999999998</v>
      </c>
      <c r="AA29" s="177">
        <v>13.23</v>
      </c>
      <c r="AB29" s="177">
        <v>0</v>
      </c>
      <c r="AC29" s="177">
        <v>11.92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21.38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9.8699999999999992</v>
      </c>
      <c r="E30" s="177">
        <v>0</v>
      </c>
      <c r="F30" s="177">
        <v>0</v>
      </c>
      <c r="G30" s="177">
        <v>16.55</v>
      </c>
      <c r="H30" s="177">
        <v>0</v>
      </c>
      <c r="I30" s="177">
        <v>0</v>
      </c>
      <c r="J30" s="177">
        <v>20.04</v>
      </c>
      <c r="K30" s="177">
        <v>86.33</v>
      </c>
      <c r="L30" s="177">
        <v>40.26</v>
      </c>
      <c r="M30" s="177">
        <v>0</v>
      </c>
      <c r="N30" s="177">
        <v>0.97</v>
      </c>
      <c r="O30" s="177">
        <v>1.63</v>
      </c>
      <c r="P30" s="177">
        <v>4.3</v>
      </c>
      <c r="Q30" s="177">
        <v>2.34</v>
      </c>
      <c r="R30" s="177">
        <v>5.93</v>
      </c>
      <c r="S30" s="177">
        <v>3.73</v>
      </c>
      <c r="T30" s="177">
        <v>0</v>
      </c>
      <c r="U30" s="177">
        <v>9.4499999999999993</v>
      </c>
      <c r="V30" s="177">
        <v>0.15</v>
      </c>
      <c r="W30" s="177">
        <v>0.34</v>
      </c>
      <c r="X30" s="177">
        <v>1.21</v>
      </c>
      <c r="Y30" s="177">
        <v>0</v>
      </c>
      <c r="Z30" s="177">
        <v>2.2799999999999998</v>
      </c>
      <c r="AA30" s="177">
        <v>13.23</v>
      </c>
      <c r="AB30" s="177">
        <v>0</v>
      </c>
      <c r="AC30" s="177">
        <v>11.92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9.8699999999999992</v>
      </c>
      <c r="E31" s="177">
        <v>0</v>
      </c>
      <c r="F31" s="177">
        <v>0</v>
      </c>
      <c r="G31" s="177">
        <v>16.55</v>
      </c>
      <c r="H31" s="177">
        <v>0</v>
      </c>
      <c r="I31" s="177">
        <v>0</v>
      </c>
      <c r="J31" s="177">
        <v>20.04</v>
      </c>
      <c r="K31" s="177">
        <v>86.31</v>
      </c>
      <c r="L31" s="177">
        <v>42.32</v>
      </c>
      <c r="M31" s="177">
        <v>0</v>
      </c>
      <c r="N31" s="177">
        <v>0.97</v>
      </c>
      <c r="O31" s="177">
        <v>1.63</v>
      </c>
      <c r="P31" s="177">
        <v>4.3</v>
      </c>
      <c r="Q31" s="177">
        <v>2.44</v>
      </c>
      <c r="R31" s="177">
        <v>5.93</v>
      </c>
      <c r="S31" s="177">
        <v>3.95</v>
      </c>
      <c r="T31" s="177">
        <v>0</v>
      </c>
      <c r="U31" s="177">
        <v>9.32</v>
      </c>
      <c r="V31" s="177">
        <v>0.15</v>
      </c>
      <c r="W31" s="177">
        <v>0.34</v>
      </c>
      <c r="X31" s="177">
        <v>1.21</v>
      </c>
      <c r="Y31" s="177">
        <v>0</v>
      </c>
      <c r="Z31" s="177">
        <v>37.78</v>
      </c>
      <c r="AA31" s="177">
        <v>13.23</v>
      </c>
      <c r="AB31" s="177">
        <v>0</v>
      </c>
      <c r="AC31" s="177">
        <v>11.91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9.8699999999999992</v>
      </c>
      <c r="E32" s="177">
        <v>0</v>
      </c>
      <c r="F32" s="177">
        <v>0</v>
      </c>
      <c r="G32" s="177">
        <v>16.55</v>
      </c>
      <c r="H32" s="177">
        <v>0</v>
      </c>
      <c r="I32" s="177">
        <v>0</v>
      </c>
      <c r="J32" s="177">
        <v>20.04</v>
      </c>
      <c r="K32" s="177">
        <v>86.31</v>
      </c>
      <c r="L32" s="177">
        <v>42.32</v>
      </c>
      <c r="M32" s="177">
        <v>0</v>
      </c>
      <c r="N32" s="177">
        <v>0.97</v>
      </c>
      <c r="O32" s="177">
        <v>1.63</v>
      </c>
      <c r="P32" s="177">
        <v>4.3</v>
      </c>
      <c r="Q32" s="177">
        <v>2.44</v>
      </c>
      <c r="R32" s="177">
        <v>5.93</v>
      </c>
      <c r="S32" s="177">
        <v>3.95</v>
      </c>
      <c r="T32" s="177">
        <v>0</v>
      </c>
      <c r="U32" s="177">
        <v>9.32</v>
      </c>
      <c r="V32" s="177">
        <v>0.15</v>
      </c>
      <c r="W32" s="177">
        <v>0.34</v>
      </c>
      <c r="X32" s="177">
        <v>1.21</v>
      </c>
      <c r="Y32" s="177">
        <v>0</v>
      </c>
      <c r="Z32" s="177">
        <v>37.78</v>
      </c>
      <c r="AA32" s="177">
        <v>13.23</v>
      </c>
      <c r="AB32" s="177">
        <v>0</v>
      </c>
      <c r="AC32" s="177">
        <v>11.91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9.8699999999999992</v>
      </c>
      <c r="E33" s="177">
        <v>0</v>
      </c>
      <c r="F33" s="177">
        <v>0</v>
      </c>
      <c r="G33" s="177">
        <v>16.55</v>
      </c>
      <c r="H33" s="177">
        <v>0</v>
      </c>
      <c r="I33" s="177">
        <v>0</v>
      </c>
      <c r="J33" s="177">
        <v>20.04</v>
      </c>
      <c r="K33" s="177">
        <v>86.33</v>
      </c>
      <c r="L33" s="177">
        <v>42.7</v>
      </c>
      <c r="M33" s="177">
        <v>0</v>
      </c>
      <c r="N33" s="177">
        <v>0.97</v>
      </c>
      <c r="O33" s="177">
        <v>1.63</v>
      </c>
      <c r="P33" s="177">
        <v>4.3</v>
      </c>
      <c r="Q33" s="177">
        <v>2.44</v>
      </c>
      <c r="R33" s="177">
        <v>5.77</v>
      </c>
      <c r="S33" s="177">
        <v>3.96</v>
      </c>
      <c r="T33" s="177">
        <v>0</v>
      </c>
      <c r="U33" s="177">
        <v>9.32</v>
      </c>
      <c r="V33" s="177">
        <v>0.15</v>
      </c>
      <c r="W33" s="177">
        <v>0.34</v>
      </c>
      <c r="X33" s="177">
        <v>1.21</v>
      </c>
      <c r="Y33" s="177">
        <v>0</v>
      </c>
      <c r="Z33" s="177">
        <v>37.78</v>
      </c>
      <c r="AA33" s="177">
        <v>13.23</v>
      </c>
      <c r="AB33" s="177">
        <v>0</v>
      </c>
      <c r="AC33" s="177">
        <v>11.91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9.8699999999999992</v>
      </c>
      <c r="E34" s="177">
        <v>0</v>
      </c>
      <c r="F34" s="177">
        <v>0</v>
      </c>
      <c r="G34" s="177">
        <v>16.55</v>
      </c>
      <c r="H34" s="177">
        <v>0</v>
      </c>
      <c r="I34" s="177">
        <v>0</v>
      </c>
      <c r="J34" s="177">
        <v>20.04</v>
      </c>
      <c r="K34" s="177">
        <v>86.33</v>
      </c>
      <c r="L34" s="177">
        <v>42.7</v>
      </c>
      <c r="M34" s="177">
        <v>0</v>
      </c>
      <c r="N34" s="177">
        <v>0.97</v>
      </c>
      <c r="O34" s="177">
        <v>1.63</v>
      </c>
      <c r="P34" s="177">
        <v>4.3</v>
      </c>
      <c r="Q34" s="177">
        <v>2.44</v>
      </c>
      <c r="R34" s="177">
        <v>5.77</v>
      </c>
      <c r="S34" s="177">
        <v>3.96</v>
      </c>
      <c r="T34" s="177">
        <v>0</v>
      </c>
      <c r="U34" s="177">
        <v>9.32</v>
      </c>
      <c r="V34" s="177">
        <v>0.15</v>
      </c>
      <c r="W34" s="177">
        <v>0.34</v>
      </c>
      <c r="X34" s="177">
        <v>1.21</v>
      </c>
      <c r="Y34" s="177">
        <v>0</v>
      </c>
      <c r="Z34" s="177">
        <v>37.78</v>
      </c>
      <c r="AA34" s="177">
        <v>13.23</v>
      </c>
      <c r="AB34" s="177">
        <v>0</v>
      </c>
      <c r="AC34" s="177">
        <v>11.91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9.8699999999999992</v>
      </c>
      <c r="E35" s="177">
        <v>0</v>
      </c>
      <c r="F35" s="177">
        <v>0</v>
      </c>
      <c r="G35" s="177">
        <v>16.55</v>
      </c>
      <c r="H35" s="177">
        <v>0</v>
      </c>
      <c r="I35" s="177">
        <v>0</v>
      </c>
      <c r="J35" s="177">
        <v>20.04</v>
      </c>
      <c r="K35" s="177">
        <v>86.31</v>
      </c>
      <c r="L35" s="177">
        <v>42.32</v>
      </c>
      <c r="M35" s="177">
        <v>0</v>
      </c>
      <c r="N35" s="177">
        <v>0.97</v>
      </c>
      <c r="O35" s="177">
        <v>1.63</v>
      </c>
      <c r="P35" s="177">
        <v>4.3</v>
      </c>
      <c r="Q35" s="177">
        <v>2.34</v>
      </c>
      <c r="R35" s="177">
        <v>5.77</v>
      </c>
      <c r="S35" s="177">
        <v>3.7</v>
      </c>
      <c r="T35" s="177">
        <v>0</v>
      </c>
      <c r="U35" s="177">
        <v>9.32</v>
      </c>
      <c r="V35" s="177">
        <v>0.15</v>
      </c>
      <c r="W35" s="177">
        <v>0.34</v>
      </c>
      <c r="X35" s="177">
        <v>1.21</v>
      </c>
      <c r="Y35" s="177">
        <v>0</v>
      </c>
      <c r="Z35" s="177">
        <v>37.78</v>
      </c>
      <c r="AA35" s="177">
        <v>13.23</v>
      </c>
      <c r="AB35" s="177">
        <v>0</v>
      </c>
      <c r="AC35" s="177">
        <v>11.91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9.6</v>
      </c>
      <c r="E36" s="177">
        <v>0</v>
      </c>
      <c r="F36" s="177">
        <v>0</v>
      </c>
      <c r="G36" s="177">
        <v>16.55</v>
      </c>
      <c r="H36" s="177">
        <v>0</v>
      </c>
      <c r="I36" s="177">
        <v>0</v>
      </c>
      <c r="J36" s="177">
        <v>20.04</v>
      </c>
      <c r="K36" s="177">
        <v>86.31</v>
      </c>
      <c r="L36" s="177">
        <v>42.32</v>
      </c>
      <c r="M36" s="177">
        <v>0</v>
      </c>
      <c r="N36" s="177">
        <v>0.97</v>
      </c>
      <c r="O36" s="177">
        <v>1.63</v>
      </c>
      <c r="P36" s="177">
        <v>4.3</v>
      </c>
      <c r="Q36" s="177">
        <v>2.34</v>
      </c>
      <c r="R36" s="177">
        <v>5.77</v>
      </c>
      <c r="S36" s="177">
        <v>3.7</v>
      </c>
      <c r="T36" s="177">
        <v>0</v>
      </c>
      <c r="U36" s="177">
        <v>9.32</v>
      </c>
      <c r="V36" s="177">
        <v>0.15</v>
      </c>
      <c r="W36" s="177">
        <v>0.34</v>
      </c>
      <c r="X36" s="177">
        <v>1.21</v>
      </c>
      <c r="Y36" s="177">
        <v>0</v>
      </c>
      <c r="Z36" s="177">
        <v>37.78</v>
      </c>
      <c r="AA36" s="177">
        <v>13.23</v>
      </c>
      <c r="AB36" s="177">
        <v>0</v>
      </c>
      <c r="AC36" s="177">
        <v>11.91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9.6</v>
      </c>
      <c r="E37" s="177">
        <v>0</v>
      </c>
      <c r="F37" s="177">
        <v>0</v>
      </c>
      <c r="G37" s="177">
        <v>16.55</v>
      </c>
      <c r="H37" s="177">
        <v>0</v>
      </c>
      <c r="I37" s="177">
        <v>0</v>
      </c>
      <c r="J37" s="177">
        <v>20.04</v>
      </c>
      <c r="K37" s="177">
        <v>85.08</v>
      </c>
      <c r="L37" s="177">
        <v>42.32</v>
      </c>
      <c r="M37" s="177">
        <v>0</v>
      </c>
      <c r="N37" s="177">
        <v>0.97</v>
      </c>
      <c r="O37" s="177">
        <v>1.63</v>
      </c>
      <c r="P37" s="177">
        <v>4.3</v>
      </c>
      <c r="Q37" s="177">
        <v>2.31</v>
      </c>
      <c r="R37" s="177">
        <v>5.77</v>
      </c>
      <c r="S37" s="177">
        <v>3.27</v>
      </c>
      <c r="T37" s="177">
        <v>0</v>
      </c>
      <c r="U37" s="177">
        <v>9.32</v>
      </c>
      <c r="V37" s="177">
        <v>0.15</v>
      </c>
      <c r="W37" s="177">
        <v>0.34</v>
      </c>
      <c r="X37" s="177">
        <v>0</v>
      </c>
      <c r="Y37" s="177">
        <v>0</v>
      </c>
      <c r="Z37" s="177">
        <v>38.54</v>
      </c>
      <c r="AA37" s="177">
        <v>13.23</v>
      </c>
      <c r="AB37" s="177">
        <v>0</v>
      </c>
      <c r="AC37" s="177">
        <v>11.91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9.6</v>
      </c>
      <c r="E38" s="177">
        <v>0</v>
      </c>
      <c r="F38" s="177">
        <v>0</v>
      </c>
      <c r="G38" s="177">
        <v>16.55</v>
      </c>
      <c r="H38" s="177">
        <v>0</v>
      </c>
      <c r="I38" s="177">
        <v>0</v>
      </c>
      <c r="J38" s="177">
        <v>20.04</v>
      </c>
      <c r="K38" s="177">
        <v>85.08</v>
      </c>
      <c r="L38" s="177">
        <v>42.32</v>
      </c>
      <c r="M38" s="177">
        <v>0</v>
      </c>
      <c r="N38" s="177">
        <v>0.97</v>
      </c>
      <c r="O38" s="177">
        <v>1.63</v>
      </c>
      <c r="P38" s="177">
        <v>4.3</v>
      </c>
      <c r="Q38" s="177">
        <v>2.31</v>
      </c>
      <c r="R38" s="177">
        <v>5.77</v>
      </c>
      <c r="S38" s="177">
        <v>3.27</v>
      </c>
      <c r="T38" s="177">
        <v>0</v>
      </c>
      <c r="U38" s="177">
        <v>9.32</v>
      </c>
      <c r="V38" s="177">
        <v>0.15</v>
      </c>
      <c r="W38" s="177">
        <v>0.34</v>
      </c>
      <c r="X38" s="177">
        <v>0</v>
      </c>
      <c r="Y38" s="177">
        <v>0</v>
      </c>
      <c r="Z38" s="177">
        <v>38.54</v>
      </c>
      <c r="AA38" s="177">
        <v>13.23</v>
      </c>
      <c r="AB38" s="177">
        <v>0</v>
      </c>
      <c r="AC38" s="177">
        <v>12.1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9.6</v>
      </c>
      <c r="E39" s="177">
        <v>0</v>
      </c>
      <c r="F39" s="177">
        <v>0</v>
      </c>
      <c r="G39" s="177">
        <v>16.55</v>
      </c>
      <c r="H39" s="177">
        <v>0</v>
      </c>
      <c r="I39" s="177">
        <v>0</v>
      </c>
      <c r="J39" s="177">
        <v>20.04</v>
      </c>
      <c r="K39" s="177">
        <v>84.89</v>
      </c>
      <c r="L39" s="177">
        <v>40.04</v>
      </c>
      <c r="M39" s="177">
        <v>0</v>
      </c>
      <c r="N39" s="177">
        <v>0.97</v>
      </c>
      <c r="O39" s="177">
        <v>1.63</v>
      </c>
      <c r="P39" s="177">
        <v>4.3</v>
      </c>
      <c r="Q39" s="177">
        <v>2.63</v>
      </c>
      <c r="R39" s="177">
        <v>5.77</v>
      </c>
      <c r="S39" s="177">
        <v>3.22</v>
      </c>
      <c r="T39" s="177">
        <v>0</v>
      </c>
      <c r="U39" s="177">
        <v>9.4499999999999993</v>
      </c>
      <c r="V39" s="177">
        <v>0.15</v>
      </c>
      <c r="W39" s="177">
        <v>0.34</v>
      </c>
      <c r="X39" s="177">
        <v>1.21</v>
      </c>
      <c r="Y39" s="177">
        <v>0</v>
      </c>
      <c r="Z39" s="177">
        <v>2.2799999999999998</v>
      </c>
      <c r="AA39" s="177">
        <v>13.23</v>
      </c>
      <c r="AB39" s="177">
        <v>0</v>
      </c>
      <c r="AC39" s="177">
        <v>12.1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9.6</v>
      </c>
      <c r="E40" s="177">
        <v>0</v>
      </c>
      <c r="F40" s="177">
        <v>0</v>
      </c>
      <c r="G40" s="177">
        <v>16.55</v>
      </c>
      <c r="H40" s="177">
        <v>0</v>
      </c>
      <c r="I40" s="177">
        <v>0</v>
      </c>
      <c r="J40" s="177">
        <v>20.04</v>
      </c>
      <c r="K40" s="177">
        <v>84.89</v>
      </c>
      <c r="L40" s="177">
        <v>40.04</v>
      </c>
      <c r="M40" s="177">
        <v>0</v>
      </c>
      <c r="N40" s="177">
        <v>0.97</v>
      </c>
      <c r="O40" s="177">
        <v>1.63</v>
      </c>
      <c r="P40" s="177">
        <v>4.3</v>
      </c>
      <c r="Q40" s="177">
        <v>2.63</v>
      </c>
      <c r="R40" s="177">
        <v>5.77</v>
      </c>
      <c r="S40" s="177">
        <v>3.22</v>
      </c>
      <c r="T40" s="177">
        <v>0</v>
      </c>
      <c r="U40" s="177">
        <v>9.4499999999999993</v>
      </c>
      <c r="V40" s="177">
        <v>0.15</v>
      </c>
      <c r="W40" s="177">
        <v>0.34</v>
      </c>
      <c r="X40" s="177">
        <v>1.21</v>
      </c>
      <c r="Y40" s="177">
        <v>0</v>
      </c>
      <c r="Z40" s="177">
        <v>2.2799999999999998</v>
      </c>
      <c r="AA40" s="177">
        <v>13.23</v>
      </c>
      <c r="AB40" s="177">
        <v>0</v>
      </c>
      <c r="AC40" s="177">
        <v>12.1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9.6</v>
      </c>
      <c r="E41" s="177">
        <v>0</v>
      </c>
      <c r="F41" s="177">
        <v>0</v>
      </c>
      <c r="G41" s="177">
        <v>16.55</v>
      </c>
      <c r="H41" s="177">
        <v>0</v>
      </c>
      <c r="I41" s="177">
        <v>0</v>
      </c>
      <c r="J41" s="177">
        <v>20.04</v>
      </c>
      <c r="K41" s="177">
        <v>84.9</v>
      </c>
      <c r="L41" s="177">
        <v>40.04</v>
      </c>
      <c r="M41" s="177">
        <v>0</v>
      </c>
      <c r="N41" s="177">
        <v>0.97</v>
      </c>
      <c r="O41" s="177">
        <v>1.63</v>
      </c>
      <c r="P41" s="177">
        <v>2.23</v>
      </c>
      <c r="Q41" s="177">
        <v>2.63</v>
      </c>
      <c r="R41" s="177">
        <v>5.23</v>
      </c>
      <c r="S41" s="177">
        <v>3.22</v>
      </c>
      <c r="T41" s="177">
        <v>0</v>
      </c>
      <c r="U41" s="177">
        <v>9.4499999999999993</v>
      </c>
      <c r="V41" s="177">
        <v>0.15</v>
      </c>
      <c r="W41" s="177">
        <v>0.34</v>
      </c>
      <c r="X41" s="177">
        <v>1.21</v>
      </c>
      <c r="Y41" s="177">
        <v>0</v>
      </c>
      <c r="Z41" s="177">
        <v>2.2799999999999998</v>
      </c>
      <c r="AA41" s="177">
        <v>13.23</v>
      </c>
      <c r="AB41" s="177">
        <v>0</v>
      </c>
      <c r="AC41" s="177">
        <v>12.1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9.6</v>
      </c>
      <c r="E42" s="177">
        <v>0</v>
      </c>
      <c r="F42" s="177">
        <v>0</v>
      </c>
      <c r="G42" s="177">
        <v>16.55</v>
      </c>
      <c r="H42" s="177">
        <v>0</v>
      </c>
      <c r="I42" s="177">
        <v>0</v>
      </c>
      <c r="J42" s="177">
        <v>20.04</v>
      </c>
      <c r="K42" s="177">
        <v>84.9</v>
      </c>
      <c r="L42" s="177">
        <v>40.04</v>
      </c>
      <c r="M42" s="177">
        <v>0</v>
      </c>
      <c r="N42" s="177">
        <v>0.97</v>
      </c>
      <c r="O42" s="177">
        <v>1.63</v>
      </c>
      <c r="P42" s="177">
        <v>2.23</v>
      </c>
      <c r="Q42" s="177">
        <v>2.63</v>
      </c>
      <c r="R42" s="177">
        <v>5.23</v>
      </c>
      <c r="S42" s="177">
        <v>3.22</v>
      </c>
      <c r="T42" s="177">
        <v>0</v>
      </c>
      <c r="U42" s="177">
        <v>9.4499999999999993</v>
      </c>
      <c r="V42" s="177">
        <v>0.15</v>
      </c>
      <c r="W42" s="177">
        <v>0.34</v>
      </c>
      <c r="X42" s="177">
        <v>1.21</v>
      </c>
      <c r="Y42" s="177">
        <v>0</v>
      </c>
      <c r="Z42" s="177">
        <v>2.2799999999999998</v>
      </c>
      <c r="AA42" s="177">
        <v>13.23</v>
      </c>
      <c r="AB42" s="177">
        <v>0</v>
      </c>
      <c r="AC42" s="177">
        <v>12.1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9.33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20.04</v>
      </c>
      <c r="K43" s="177">
        <v>84.9</v>
      </c>
      <c r="L43" s="177">
        <v>40.04</v>
      </c>
      <c r="M43" s="177">
        <v>0</v>
      </c>
      <c r="N43" s="177">
        <v>0.97</v>
      </c>
      <c r="O43" s="177">
        <v>1.63</v>
      </c>
      <c r="P43" s="177">
        <v>2.23</v>
      </c>
      <c r="Q43" s="177">
        <v>2.63</v>
      </c>
      <c r="R43" s="177">
        <v>5.23</v>
      </c>
      <c r="S43" s="177">
        <v>3.22</v>
      </c>
      <c r="T43" s="177">
        <v>0</v>
      </c>
      <c r="U43" s="177">
        <v>9.4499999999999993</v>
      </c>
      <c r="V43" s="177">
        <v>0.15</v>
      </c>
      <c r="W43" s="177">
        <v>0.34</v>
      </c>
      <c r="X43" s="177">
        <v>1.21</v>
      </c>
      <c r="Y43" s="177">
        <v>0</v>
      </c>
      <c r="Z43" s="177">
        <v>2.2799999999999998</v>
      </c>
      <c r="AA43" s="177">
        <v>13.23</v>
      </c>
      <c r="AB43" s="177">
        <v>0</v>
      </c>
      <c r="AC43" s="177">
        <v>12.1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9.33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20.04</v>
      </c>
      <c r="K44" s="177">
        <v>84.9</v>
      </c>
      <c r="L44" s="177">
        <v>40.04</v>
      </c>
      <c r="M44" s="177">
        <v>0</v>
      </c>
      <c r="N44" s="177">
        <v>0.97</v>
      </c>
      <c r="O44" s="177">
        <v>1.63</v>
      </c>
      <c r="P44" s="177">
        <v>2.23</v>
      </c>
      <c r="Q44" s="177">
        <v>2.63</v>
      </c>
      <c r="R44" s="177">
        <v>5.23</v>
      </c>
      <c r="S44" s="177">
        <v>3.22</v>
      </c>
      <c r="T44" s="177">
        <v>0</v>
      </c>
      <c r="U44" s="177">
        <v>9.4499999999999993</v>
      </c>
      <c r="V44" s="177">
        <v>0.15</v>
      </c>
      <c r="W44" s="177">
        <v>0.34</v>
      </c>
      <c r="X44" s="177">
        <v>1.21</v>
      </c>
      <c r="Y44" s="177">
        <v>0</v>
      </c>
      <c r="Z44" s="177">
        <v>2.2799999999999998</v>
      </c>
      <c r="AA44" s="177">
        <v>13.23</v>
      </c>
      <c r="AB44" s="177">
        <v>0</v>
      </c>
      <c r="AC44" s="177">
        <v>12.1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9.33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20.04</v>
      </c>
      <c r="K45" s="177">
        <v>84.9</v>
      </c>
      <c r="L45" s="177">
        <v>40.04</v>
      </c>
      <c r="M45" s="177">
        <v>0</v>
      </c>
      <c r="N45" s="177">
        <v>0.97</v>
      </c>
      <c r="O45" s="177">
        <v>1.63</v>
      </c>
      <c r="P45" s="177">
        <v>2.23</v>
      </c>
      <c r="Q45" s="177">
        <v>2.63</v>
      </c>
      <c r="R45" s="177">
        <v>5.93</v>
      </c>
      <c r="S45" s="177">
        <v>3.27</v>
      </c>
      <c r="T45" s="177">
        <v>0</v>
      </c>
      <c r="U45" s="177">
        <v>9.4499999999999993</v>
      </c>
      <c r="V45" s="177">
        <v>0.15</v>
      </c>
      <c r="W45" s="177">
        <v>0.34</v>
      </c>
      <c r="X45" s="177">
        <v>1.21</v>
      </c>
      <c r="Y45" s="177">
        <v>0</v>
      </c>
      <c r="Z45" s="177">
        <v>2.2799999999999998</v>
      </c>
      <c r="AA45" s="177">
        <v>13.23</v>
      </c>
      <c r="AB45" s="177">
        <v>0</v>
      </c>
      <c r="AC45" s="177">
        <v>12.1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9.33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20.04</v>
      </c>
      <c r="K46" s="177">
        <v>84.9</v>
      </c>
      <c r="L46" s="177">
        <v>40.04</v>
      </c>
      <c r="M46" s="177">
        <v>0</v>
      </c>
      <c r="N46" s="177">
        <v>0.97</v>
      </c>
      <c r="O46" s="177">
        <v>1.63</v>
      </c>
      <c r="P46" s="177">
        <v>2.23</v>
      </c>
      <c r="Q46" s="177">
        <v>2.63</v>
      </c>
      <c r="R46" s="177">
        <v>5.93</v>
      </c>
      <c r="S46" s="177">
        <v>3.27</v>
      </c>
      <c r="T46" s="177">
        <v>0</v>
      </c>
      <c r="U46" s="177">
        <v>9.4499999999999993</v>
      </c>
      <c r="V46" s="177">
        <v>0.15</v>
      </c>
      <c r="W46" s="177">
        <v>0.34</v>
      </c>
      <c r="X46" s="177">
        <v>1.21</v>
      </c>
      <c r="Y46" s="177">
        <v>0</v>
      </c>
      <c r="Z46" s="177">
        <v>3.16</v>
      </c>
      <c r="AA46" s="177">
        <v>13.23</v>
      </c>
      <c r="AB46" s="177">
        <v>0</v>
      </c>
      <c r="AC46" s="177">
        <v>12.1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9.33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84.99</v>
      </c>
      <c r="L47" s="177">
        <v>40.04</v>
      </c>
      <c r="M47" s="177">
        <v>0</v>
      </c>
      <c r="N47" s="177">
        <v>0.97</v>
      </c>
      <c r="O47" s="177">
        <v>1.63</v>
      </c>
      <c r="P47" s="177">
        <v>2.23</v>
      </c>
      <c r="Q47" s="177">
        <v>2.63</v>
      </c>
      <c r="R47" s="177">
        <v>5.93</v>
      </c>
      <c r="S47" s="177">
        <v>3.27</v>
      </c>
      <c r="T47" s="177">
        <v>0</v>
      </c>
      <c r="U47" s="177">
        <v>9.4499999999999993</v>
      </c>
      <c r="V47" s="177">
        <v>0.15</v>
      </c>
      <c r="W47" s="177">
        <v>1.87</v>
      </c>
      <c r="X47" s="177">
        <v>1.21</v>
      </c>
      <c r="Y47" s="177">
        <v>0</v>
      </c>
      <c r="Z47" s="177">
        <v>2.2799999999999998</v>
      </c>
      <c r="AA47" s="177">
        <v>13.23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21.88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9.33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84.99</v>
      </c>
      <c r="L48" s="177">
        <v>40.04</v>
      </c>
      <c r="M48" s="177">
        <v>0</v>
      </c>
      <c r="N48" s="177">
        <v>0.97</v>
      </c>
      <c r="O48" s="177">
        <v>1.63</v>
      </c>
      <c r="P48" s="177">
        <v>2.23</v>
      </c>
      <c r="Q48" s="177">
        <v>2.63</v>
      </c>
      <c r="R48" s="177">
        <v>5.93</v>
      </c>
      <c r="S48" s="177">
        <v>3.27</v>
      </c>
      <c r="T48" s="177">
        <v>0</v>
      </c>
      <c r="U48" s="177">
        <v>9.4499999999999993</v>
      </c>
      <c r="V48" s="177">
        <v>0.15</v>
      </c>
      <c r="W48" s="177">
        <v>1.87</v>
      </c>
      <c r="X48" s="177">
        <v>1.21</v>
      </c>
      <c r="Y48" s="177">
        <v>0</v>
      </c>
      <c r="Z48" s="177">
        <v>2.2799999999999998</v>
      </c>
      <c r="AA48" s="177">
        <v>13.23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21.88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9.33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84.9</v>
      </c>
      <c r="L49" s="177">
        <v>40.04</v>
      </c>
      <c r="M49" s="177">
        <v>0</v>
      </c>
      <c r="N49" s="177">
        <v>0.97</v>
      </c>
      <c r="O49" s="177">
        <v>1.63</v>
      </c>
      <c r="P49" s="177">
        <v>2.23</v>
      </c>
      <c r="Q49" s="177">
        <v>2.63</v>
      </c>
      <c r="R49" s="177">
        <v>5.93</v>
      </c>
      <c r="S49" s="177">
        <v>2.63</v>
      </c>
      <c r="T49" s="177">
        <v>0</v>
      </c>
      <c r="U49" s="177">
        <v>9.4499999999999993</v>
      </c>
      <c r="V49" s="177">
        <v>0.15</v>
      </c>
      <c r="W49" s="177">
        <v>1.87</v>
      </c>
      <c r="X49" s="177">
        <v>1.21</v>
      </c>
      <c r="Y49" s="177">
        <v>0</v>
      </c>
      <c r="Z49" s="177">
        <v>2.2799999999999998</v>
      </c>
      <c r="AA49" s="177">
        <v>13.23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21.88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9.33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84.9</v>
      </c>
      <c r="L50" s="177">
        <v>45.88</v>
      </c>
      <c r="M50" s="177">
        <v>0</v>
      </c>
      <c r="N50" s="177">
        <v>0.97</v>
      </c>
      <c r="O50" s="177">
        <v>1.63</v>
      </c>
      <c r="P50" s="177">
        <v>2.23</v>
      </c>
      <c r="Q50" s="177">
        <v>2.63</v>
      </c>
      <c r="R50" s="177">
        <v>5.93</v>
      </c>
      <c r="S50" s="177">
        <v>1.73</v>
      </c>
      <c r="T50" s="177">
        <v>0</v>
      </c>
      <c r="U50" s="177">
        <v>9.4499999999999993</v>
      </c>
      <c r="V50" s="177">
        <v>0.15</v>
      </c>
      <c r="W50" s="177">
        <v>1.87</v>
      </c>
      <c r="X50" s="177">
        <v>1.21</v>
      </c>
      <c r="Y50" s="177">
        <v>0</v>
      </c>
      <c r="Z50" s="177">
        <v>2.2799999999999998</v>
      </c>
      <c r="AA50" s="177">
        <v>13.23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21.88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9.07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84.21</v>
      </c>
      <c r="L51" s="177">
        <v>43.94</v>
      </c>
      <c r="M51" s="177">
        <v>0</v>
      </c>
      <c r="N51" s="177">
        <v>0.97</v>
      </c>
      <c r="O51" s="177">
        <v>1.63</v>
      </c>
      <c r="P51" s="177">
        <v>2.23</v>
      </c>
      <c r="Q51" s="177">
        <v>2.62</v>
      </c>
      <c r="R51" s="177">
        <v>6.09</v>
      </c>
      <c r="S51" s="177">
        <v>0.83</v>
      </c>
      <c r="T51" s="177">
        <v>0</v>
      </c>
      <c r="U51" s="177">
        <v>9.4499999999999993</v>
      </c>
      <c r="V51" s="177">
        <v>0.15</v>
      </c>
      <c r="W51" s="177">
        <v>2.0699999999999998</v>
      </c>
      <c r="X51" s="177">
        <v>4.8099999999999996</v>
      </c>
      <c r="Y51" s="177">
        <v>0</v>
      </c>
      <c r="Z51" s="177">
        <v>2.2799999999999998</v>
      </c>
      <c r="AA51" s="177">
        <v>13.49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21.88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9.07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84.21</v>
      </c>
      <c r="L52" s="177">
        <v>43.94</v>
      </c>
      <c r="M52" s="177">
        <v>0</v>
      </c>
      <c r="N52" s="177">
        <v>0.97</v>
      </c>
      <c r="O52" s="177">
        <v>1.63</v>
      </c>
      <c r="P52" s="177">
        <v>2.23</v>
      </c>
      <c r="Q52" s="177">
        <v>2.62</v>
      </c>
      <c r="R52" s="177">
        <v>6.09</v>
      </c>
      <c r="S52" s="177">
        <v>0.12</v>
      </c>
      <c r="T52" s="177">
        <v>0</v>
      </c>
      <c r="U52" s="177">
        <v>9.4499999999999993</v>
      </c>
      <c r="V52" s="177">
        <v>0.15</v>
      </c>
      <c r="W52" s="177">
        <v>0.55000000000000004</v>
      </c>
      <c r="X52" s="177">
        <v>1.21</v>
      </c>
      <c r="Y52" s="177">
        <v>0</v>
      </c>
      <c r="Z52" s="177">
        <v>2.2799999999999998</v>
      </c>
      <c r="AA52" s="177">
        <v>13.49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21.88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9.07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84.21</v>
      </c>
      <c r="L53" s="177">
        <v>43.94</v>
      </c>
      <c r="M53" s="177">
        <v>0</v>
      </c>
      <c r="N53" s="177">
        <v>0.97</v>
      </c>
      <c r="O53" s="177">
        <v>1.63</v>
      </c>
      <c r="P53" s="177">
        <v>2.23</v>
      </c>
      <c r="Q53" s="177">
        <v>2.62</v>
      </c>
      <c r="R53" s="177">
        <v>6.09</v>
      </c>
      <c r="S53" s="177">
        <v>0.12</v>
      </c>
      <c r="T53" s="177">
        <v>0</v>
      </c>
      <c r="U53" s="177">
        <v>9.3800000000000008</v>
      </c>
      <c r="V53" s="177">
        <v>0.15</v>
      </c>
      <c r="W53" s="177">
        <v>0.55000000000000004</v>
      </c>
      <c r="X53" s="177">
        <v>1.21</v>
      </c>
      <c r="Y53" s="177">
        <v>0</v>
      </c>
      <c r="Z53" s="177">
        <v>2.2799999999999998</v>
      </c>
      <c r="AA53" s="177">
        <v>13.5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21.88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9.07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84.21</v>
      </c>
      <c r="L54" s="177">
        <v>43.94</v>
      </c>
      <c r="M54" s="177">
        <v>0</v>
      </c>
      <c r="N54" s="177">
        <v>0.97</v>
      </c>
      <c r="O54" s="177">
        <v>1.63</v>
      </c>
      <c r="P54" s="177">
        <v>2.23</v>
      </c>
      <c r="Q54" s="177">
        <v>3.6</v>
      </c>
      <c r="R54" s="177">
        <v>4.96</v>
      </c>
      <c r="S54" s="177">
        <v>0.22</v>
      </c>
      <c r="T54" s="177">
        <v>0</v>
      </c>
      <c r="U54" s="177">
        <v>9.3800000000000008</v>
      </c>
      <c r="V54" s="177">
        <v>0.15</v>
      </c>
      <c r="W54" s="177">
        <v>0.55000000000000004</v>
      </c>
      <c r="X54" s="177">
        <v>1.21</v>
      </c>
      <c r="Y54" s="177">
        <v>0</v>
      </c>
      <c r="Z54" s="177">
        <v>2.2799999999999998</v>
      </c>
      <c r="AA54" s="177">
        <v>13.5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21.88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8.8000000000000007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84.21</v>
      </c>
      <c r="L55" s="177">
        <v>43.4</v>
      </c>
      <c r="M55" s="177">
        <v>0</v>
      </c>
      <c r="N55" s="177">
        <v>0.97</v>
      </c>
      <c r="O55" s="177">
        <v>1.63</v>
      </c>
      <c r="P55" s="177">
        <v>2.23</v>
      </c>
      <c r="Q55" s="177">
        <v>3.6</v>
      </c>
      <c r="R55" s="177">
        <v>4.96</v>
      </c>
      <c r="S55" s="177">
        <v>0.22</v>
      </c>
      <c r="T55" s="177">
        <v>0</v>
      </c>
      <c r="U55" s="177">
        <v>9.3800000000000008</v>
      </c>
      <c r="V55" s="177">
        <v>0.15</v>
      </c>
      <c r="W55" s="177">
        <v>0.55000000000000004</v>
      </c>
      <c r="X55" s="177">
        <v>1.21</v>
      </c>
      <c r="Y55" s="177">
        <v>0</v>
      </c>
      <c r="Z55" s="177">
        <v>2.2799999999999998</v>
      </c>
      <c r="AA55" s="177">
        <v>13.54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21.88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8.8000000000000007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84.21</v>
      </c>
      <c r="L56" s="177">
        <v>43.52</v>
      </c>
      <c r="M56" s="177">
        <v>0</v>
      </c>
      <c r="N56" s="177">
        <v>0.97</v>
      </c>
      <c r="O56" s="177">
        <v>1.63</v>
      </c>
      <c r="P56" s="177">
        <v>2.23</v>
      </c>
      <c r="Q56" s="177">
        <v>3.6</v>
      </c>
      <c r="R56" s="177">
        <v>4.96</v>
      </c>
      <c r="S56" s="177">
        <v>0.22</v>
      </c>
      <c r="T56" s="177">
        <v>0</v>
      </c>
      <c r="U56" s="177">
        <v>9.3800000000000008</v>
      </c>
      <c r="V56" s="177">
        <v>0.15</v>
      </c>
      <c r="W56" s="177">
        <v>0.55000000000000004</v>
      </c>
      <c r="X56" s="177">
        <v>1.21</v>
      </c>
      <c r="Y56" s="177">
        <v>0</v>
      </c>
      <c r="Z56" s="177">
        <v>2.2799999999999998</v>
      </c>
      <c r="AA56" s="177">
        <v>13.54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21.88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8.8000000000000007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84.21</v>
      </c>
      <c r="L57" s="177">
        <v>31.36</v>
      </c>
      <c r="M57" s="177">
        <v>0</v>
      </c>
      <c r="N57" s="177">
        <v>0.97</v>
      </c>
      <c r="O57" s="177">
        <v>1.63</v>
      </c>
      <c r="P57" s="177">
        <v>2.23</v>
      </c>
      <c r="Q57" s="177">
        <v>3.6</v>
      </c>
      <c r="R57" s="177">
        <v>0.35</v>
      </c>
      <c r="S57" s="177">
        <v>0.22</v>
      </c>
      <c r="T57" s="177">
        <v>0</v>
      </c>
      <c r="U57" s="177">
        <v>9.3800000000000008</v>
      </c>
      <c r="V57" s="177">
        <v>0.15</v>
      </c>
      <c r="W57" s="177">
        <v>0.55000000000000004</v>
      </c>
      <c r="X57" s="177">
        <v>1.21</v>
      </c>
      <c r="Y57" s="177">
        <v>0</v>
      </c>
      <c r="Z57" s="177">
        <v>2.2799999999999998</v>
      </c>
      <c r="AA57" s="177">
        <v>0.74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5.62</v>
      </c>
      <c r="AJ57" s="177">
        <v>0</v>
      </c>
      <c r="AK57" s="177">
        <v>21.88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8.8000000000000007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86.65</v>
      </c>
      <c r="L58" s="177">
        <v>21.68</v>
      </c>
      <c r="M58" s="177">
        <v>0</v>
      </c>
      <c r="N58" s="177">
        <v>0.97</v>
      </c>
      <c r="O58" s="177">
        <v>1.63</v>
      </c>
      <c r="P58" s="177">
        <v>2.23</v>
      </c>
      <c r="Q58" s="177">
        <v>3.6</v>
      </c>
      <c r="R58" s="177">
        <v>0.35</v>
      </c>
      <c r="S58" s="177">
        <v>0.22</v>
      </c>
      <c r="T58" s="177">
        <v>0</v>
      </c>
      <c r="U58" s="177">
        <v>9.3800000000000008</v>
      </c>
      <c r="V58" s="177">
        <v>0.15</v>
      </c>
      <c r="W58" s="177">
        <v>0.55000000000000004</v>
      </c>
      <c r="X58" s="177">
        <v>1.21</v>
      </c>
      <c r="Y58" s="177">
        <v>0</v>
      </c>
      <c r="Z58" s="177">
        <v>2.2799999999999998</v>
      </c>
      <c r="AA58" s="177">
        <v>0.74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5.62</v>
      </c>
      <c r="AJ58" s="177">
        <v>0</v>
      </c>
      <c r="AK58" s="177">
        <v>21.88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8.8000000000000007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86.65</v>
      </c>
      <c r="L59" s="177">
        <v>44.91</v>
      </c>
      <c r="M59" s="177">
        <v>0</v>
      </c>
      <c r="N59" s="177">
        <v>0.97</v>
      </c>
      <c r="O59" s="177">
        <v>1.63</v>
      </c>
      <c r="P59" s="177">
        <v>2.23</v>
      </c>
      <c r="Q59" s="177">
        <v>3.6</v>
      </c>
      <c r="R59" s="177">
        <v>0.35</v>
      </c>
      <c r="S59" s="177">
        <v>0.22</v>
      </c>
      <c r="T59" s="177">
        <v>0</v>
      </c>
      <c r="U59" s="177">
        <v>9.3800000000000008</v>
      </c>
      <c r="V59" s="177">
        <v>0.15</v>
      </c>
      <c r="W59" s="177">
        <v>0.55000000000000004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21.88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8.8000000000000007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86.65</v>
      </c>
      <c r="L60" s="177">
        <v>31.36</v>
      </c>
      <c r="M60" s="177">
        <v>0</v>
      </c>
      <c r="N60" s="177">
        <v>0.97</v>
      </c>
      <c r="O60" s="177">
        <v>1.63</v>
      </c>
      <c r="P60" s="177">
        <v>2.23</v>
      </c>
      <c r="Q60" s="177">
        <v>3.6</v>
      </c>
      <c r="R60" s="177">
        <v>0.35</v>
      </c>
      <c r="S60" s="177">
        <v>0.22</v>
      </c>
      <c r="T60" s="177">
        <v>0</v>
      </c>
      <c r="U60" s="177">
        <v>9.3800000000000008</v>
      </c>
      <c r="V60" s="177">
        <v>0.15</v>
      </c>
      <c r="W60" s="177">
        <v>0.55000000000000004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21.88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8.8000000000000007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86.65</v>
      </c>
      <c r="L61" s="177">
        <v>12.01</v>
      </c>
      <c r="M61" s="177">
        <v>0</v>
      </c>
      <c r="N61" s="177">
        <v>0.97</v>
      </c>
      <c r="O61" s="177">
        <v>1.63</v>
      </c>
      <c r="P61" s="177">
        <v>2.23</v>
      </c>
      <c r="Q61" s="177">
        <v>3.6</v>
      </c>
      <c r="R61" s="177">
        <v>0.35</v>
      </c>
      <c r="S61" s="177">
        <v>0.22</v>
      </c>
      <c r="T61" s="177">
        <v>0</v>
      </c>
      <c r="U61" s="177">
        <v>9.5500000000000007</v>
      </c>
      <c r="V61" s="177">
        <v>0.15</v>
      </c>
      <c r="W61" s="177">
        <v>0.55000000000000004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21.88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8.8000000000000007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86.65</v>
      </c>
      <c r="L62" s="177">
        <v>2.11</v>
      </c>
      <c r="M62" s="177">
        <v>0</v>
      </c>
      <c r="N62" s="177">
        <v>0.97</v>
      </c>
      <c r="O62" s="177">
        <v>1.63</v>
      </c>
      <c r="P62" s="177">
        <v>2.23</v>
      </c>
      <c r="Q62" s="177">
        <v>0.18</v>
      </c>
      <c r="R62" s="177">
        <v>0.35</v>
      </c>
      <c r="S62" s="177">
        <v>0.12</v>
      </c>
      <c r="T62" s="177">
        <v>0</v>
      </c>
      <c r="U62" s="177">
        <v>9.4499999999999993</v>
      </c>
      <c r="V62" s="177">
        <v>0.15</v>
      </c>
      <c r="W62" s="177">
        <v>0.55000000000000004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24.46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48.91</v>
      </c>
      <c r="L63" s="177">
        <v>2.11</v>
      </c>
      <c r="M63" s="177">
        <v>0</v>
      </c>
      <c r="N63" s="177">
        <v>0.97</v>
      </c>
      <c r="O63" s="177">
        <v>1.63</v>
      </c>
      <c r="P63" s="177">
        <v>2.23</v>
      </c>
      <c r="Q63" s="177">
        <v>0.18</v>
      </c>
      <c r="R63" s="177">
        <v>0.35</v>
      </c>
      <c r="S63" s="177">
        <v>0.12</v>
      </c>
      <c r="T63" s="177">
        <v>0</v>
      </c>
      <c r="U63" s="177">
        <v>9.4499999999999993</v>
      </c>
      <c r="V63" s="177">
        <v>0.15</v>
      </c>
      <c r="W63" s="177">
        <v>0.55000000000000004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24.46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48.91</v>
      </c>
      <c r="L64" s="177">
        <v>2.11</v>
      </c>
      <c r="M64" s="177">
        <v>0</v>
      </c>
      <c r="N64" s="177">
        <v>0.97</v>
      </c>
      <c r="O64" s="177">
        <v>1.63</v>
      </c>
      <c r="P64" s="177">
        <v>2.23</v>
      </c>
      <c r="Q64" s="177">
        <v>0.18</v>
      </c>
      <c r="R64" s="177">
        <v>0.35</v>
      </c>
      <c r="S64" s="177">
        <v>0.12</v>
      </c>
      <c r="T64" s="177">
        <v>0</v>
      </c>
      <c r="U64" s="177">
        <v>9.4499999999999993</v>
      </c>
      <c r="V64" s="177">
        <v>0.15</v>
      </c>
      <c r="W64" s="177">
        <v>0.55000000000000004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24.46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48.91</v>
      </c>
      <c r="L65" s="177">
        <v>2.11</v>
      </c>
      <c r="M65" s="177">
        <v>0</v>
      </c>
      <c r="N65" s="177">
        <v>0.97</v>
      </c>
      <c r="O65" s="177">
        <v>1.63</v>
      </c>
      <c r="P65" s="177">
        <v>2.23</v>
      </c>
      <c r="Q65" s="177">
        <v>0.18</v>
      </c>
      <c r="R65" s="177">
        <v>0.35</v>
      </c>
      <c r="S65" s="177">
        <v>0.12</v>
      </c>
      <c r="T65" s="177">
        <v>0</v>
      </c>
      <c r="U65" s="177">
        <v>9.4499999999999993</v>
      </c>
      <c r="V65" s="177">
        <v>0.15</v>
      </c>
      <c r="W65" s="177">
        <v>0.55000000000000004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24.46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48.91</v>
      </c>
      <c r="L66" s="177">
        <v>2.11</v>
      </c>
      <c r="M66" s="177">
        <v>0</v>
      </c>
      <c r="N66" s="177">
        <v>0.97</v>
      </c>
      <c r="O66" s="177">
        <v>1.63</v>
      </c>
      <c r="P66" s="177">
        <v>2.23</v>
      </c>
      <c r="Q66" s="177">
        <v>0.18</v>
      </c>
      <c r="R66" s="177">
        <v>0.35</v>
      </c>
      <c r="S66" s="177">
        <v>0.12</v>
      </c>
      <c r="T66" s="177">
        <v>0</v>
      </c>
      <c r="U66" s="177">
        <v>9.4499999999999993</v>
      </c>
      <c r="V66" s="177">
        <v>0.15</v>
      </c>
      <c r="W66" s="177">
        <v>0.55000000000000004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-5.32</v>
      </c>
      <c r="AH66" s="177">
        <v>0</v>
      </c>
      <c r="AI66" s="177">
        <v>5.62</v>
      </c>
      <c r="AJ66" s="177">
        <v>0</v>
      </c>
      <c r="AK66" s="177">
        <v>24.46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29.55</v>
      </c>
      <c r="L67" s="177">
        <v>2.11</v>
      </c>
      <c r="M67" s="177">
        <v>0</v>
      </c>
      <c r="N67" s="177">
        <v>0.97</v>
      </c>
      <c r="O67" s="177">
        <v>1.63</v>
      </c>
      <c r="P67" s="177">
        <v>2.23</v>
      </c>
      <c r="Q67" s="177">
        <v>0.14000000000000001</v>
      </c>
      <c r="R67" s="177">
        <v>0.35</v>
      </c>
      <c r="S67" s="177">
        <v>0.12</v>
      </c>
      <c r="T67" s="177">
        <v>0</v>
      </c>
      <c r="U67" s="177">
        <v>9.4499999999999993</v>
      </c>
      <c r="V67" s="177">
        <v>0.15</v>
      </c>
      <c r="W67" s="177">
        <v>0.39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-5.32</v>
      </c>
      <c r="AH67" s="177">
        <v>0</v>
      </c>
      <c r="AI67" s="177">
        <v>5.62</v>
      </c>
      <c r="AJ67" s="177">
        <v>0</v>
      </c>
      <c r="AK67" s="177">
        <v>24.46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29.55</v>
      </c>
      <c r="L68" s="177">
        <v>2.11</v>
      </c>
      <c r="M68" s="177">
        <v>0</v>
      </c>
      <c r="N68" s="177">
        <v>0.97</v>
      </c>
      <c r="O68" s="177">
        <v>1.63</v>
      </c>
      <c r="P68" s="177">
        <v>2.23</v>
      </c>
      <c r="Q68" s="177">
        <v>0.14000000000000001</v>
      </c>
      <c r="R68" s="177">
        <v>0.35</v>
      </c>
      <c r="S68" s="177">
        <v>0.12</v>
      </c>
      <c r="T68" s="177">
        <v>0</v>
      </c>
      <c r="U68" s="177">
        <v>9.4499999999999993</v>
      </c>
      <c r="V68" s="177">
        <v>0.15</v>
      </c>
      <c r="W68" s="177">
        <v>0.39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-5.32</v>
      </c>
      <c r="AH68" s="177">
        <v>0</v>
      </c>
      <c r="AI68" s="177">
        <v>5.62</v>
      </c>
      <c r="AJ68" s="177">
        <v>0</v>
      </c>
      <c r="AK68" s="177">
        <v>24.46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29.55</v>
      </c>
      <c r="L69" s="177">
        <v>2.11</v>
      </c>
      <c r="M69" s="177">
        <v>0</v>
      </c>
      <c r="N69" s="177">
        <v>0.97</v>
      </c>
      <c r="O69" s="177">
        <v>1.63</v>
      </c>
      <c r="P69" s="177">
        <v>2.23</v>
      </c>
      <c r="Q69" s="177">
        <v>0.14000000000000001</v>
      </c>
      <c r="R69" s="177">
        <v>0.35</v>
      </c>
      <c r="S69" s="177">
        <v>0.12</v>
      </c>
      <c r="T69" s="177">
        <v>0</v>
      </c>
      <c r="U69" s="177">
        <v>9.4499999999999993</v>
      </c>
      <c r="V69" s="177">
        <v>0.15</v>
      </c>
      <c r="W69" s="177">
        <v>0.39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24.46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29.55</v>
      </c>
      <c r="L70" s="177">
        <v>2.11</v>
      </c>
      <c r="M70" s="177">
        <v>0</v>
      </c>
      <c r="N70" s="177">
        <v>0.97</v>
      </c>
      <c r="O70" s="177">
        <v>1.63</v>
      </c>
      <c r="P70" s="177">
        <v>2.23</v>
      </c>
      <c r="Q70" s="177">
        <v>0.14000000000000001</v>
      </c>
      <c r="R70" s="177">
        <v>0.35</v>
      </c>
      <c r="S70" s="177">
        <v>0.12</v>
      </c>
      <c r="T70" s="177">
        <v>0</v>
      </c>
      <c r="U70" s="177">
        <v>9.4499999999999993</v>
      </c>
      <c r="V70" s="177">
        <v>0.15</v>
      </c>
      <c r="W70" s="177">
        <v>0.39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24.46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8.8000000000000007</v>
      </c>
      <c r="L71" s="177">
        <v>2.11</v>
      </c>
      <c r="M71" s="177">
        <v>0</v>
      </c>
      <c r="N71" s="177">
        <v>0.97</v>
      </c>
      <c r="O71" s="177">
        <v>1.63</v>
      </c>
      <c r="P71" s="177">
        <v>2.23</v>
      </c>
      <c r="Q71" s="177">
        <v>0.14000000000000001</v>
      </c>
      <c r="R71" s="177">
        <v>0.35</v>
      </c>
      <c r="S71" s="177">
        <v>0.12</v>
      </c>
      <c r="T71" s="177">
        <v>0</v>
      </c>
      <c r="U71" s="177">
        <v>9.4499999999999993</v>
      </c>
      <c r="V71" s="177">
        <v>0.15</v>
      </c>
      <c r="W71" s="177">
        <v>0.39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24.46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5.33</v>
      </c>
      <c r="L72" s="177">
        <v>2.11</v>
      </c>
      <c r="M72" s="177">
        <v>0</v>
      </c>
      <c r="N72" s="177">
        <v>0.97</v>
      </c>
      <c r="O72" s="177">
        <v>1.63</v>
      </c>
      <c r="P72" s="177">
        <v>2.23</v>
      </c>
      <c r="Q72" s="177">
        <v>0.14000000000000001</v>
      </c>
      <c r="R72" s="177">
        <v>0.35</v>
      </c>
      <c r="S72" s="177">
        <v>0.12</v>
      </c>
      <c r="T72" s="177">
        <v>0</v>
      </c>
      <c r="U72" s="177">
        <v>9.4499999999999993</v>
      </c>
      <c r="V72" s="177">
        <v>0.15</v>
      </c>
      <c r="W72" s="177">
        <v>0.39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24.46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5.33</v>
      </c>
      <c r="L73" s="177">
        <v>2.11</v>
      </c>
      <c r="M73" s="177">
        <v>0</v>
      </c>
      <c r="N73" s="177">
        <v>0.97</v>
      </c>
      <c r="O73" s="177">
        <v>1.63</v>
      </c>
      <c r="P73" s="177">
        <v>2.17</v>
      </c>
      <c r="Q73" s="177">
        <v>0.1</v>
      </c>
      <c r="R73" s="177">
        <v>0.35</v>
      </c>
      <c r="S73" s="177">
        <v>0</v>
      </c>
      <c r="T73" s="177">
        <v>0</v>
      </c>
      <c r="U73" s="177">
        <v>9.4499999999999993</v>
      </c>
      <c r="V73" s="177">
        <v>0.15</v>
      </c>
      <c r="W73" s="177">
        <v>0.39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21.88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5.33</v>
      </c>
      <c r="L74" s="177">
        <v>2.11</v>
      </c>
      <c r="M74" s="177">
        <v>0</v>
      </c>
      <c r="N74" s="177">
        <v>0.97</v>
      </c>
      <c r="O74" s="177">
        <v>1.63</v>
      </c>
      <c r="P74" s="177">
        <v>2.17</v>
      </c>
      <c r="Q74" s="177">
        <v>0.1</v>
      </c>
      <c r="R74" s="177">
        <v>0.35</v>
      </c>
      <c r="S74" s="177">
        <v>0</v>
      </c>
      <c r="T74" s="177">
        <v>0</v>
      </c>
      <c r="U74" s="177">
        <v>9.4499999999999993</v>
      </c>
      <c r="V74" s="177">
        <v>0.15</v>
      </c>
      <c r="W74" s="177">
        <v>0.39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21.38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4.05</v>
      </c>
      <c r="L75" s="177">
        <v>2.11</v>
      </c>
      <c r="M75" s="177">
        <v>0</v>
      </c>
      <c r="N75" s="177">
        <v>0.97</v>
      </c>
      <c r="O75" s="177">
        <v>1.63</v>
      </c>
      <c r="P75" s="177">
        <v>4.66</v>
      </c>
      <c r="Q75" s="177">
        <v>0.17</v>
      </c>
      <c r="R75" s="177">
        <v>0.35</v>
      </c>
      <c r="S75" s="177">
        <v>0</v>
      </c>
      <c r="T75" s="177">
        <v>0</v>
      </c>
      <c r="U75" s="177">
        <v>9.4499999999999993</v>
      </c>
      <c r="V75" s="177">
        <v>0.15</v>
      </c>
      <c r="W75" s="177">
        <v>0.39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5.62</v>
      </c>
      <c r="AJ75" s="177">
        <v>0</v>
      </c>
      <c r="AK75" s="177">
        <v>21.38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5.33</v>
      </c>
      <c r="L76" s="177">
        <v>2.11</v>
      </c>
      <c r="M76" s="177">
        <v>0</v>
      </c>
      <c r="N76" s="177">
        <v>0.97</v>
      </c>
      <c r="O76" s="177">
        <v>1.63</v>
      </c>
      <c r="P76" s="177">
        <v>4.66</v>
      </c>
      <c r="Q76" s="177">
        <v>0.17</v>
      </c>
      <c r="R76" s="177">
        <v>0.35</v>
      </c>
      <c r="S76" s="177">
        <v>0</v>
      </c>
      <c r="T76" s="177">
        <v>0</v>
      </c>
      <c r="U76" s="177">
        <v>9.4499999999999993</v>
      </c>
      <c r="V76" s="177">
        <v>0.15</v>
      </c>
      <c r="W76" s="177">
        <v>0.39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5.62</v>
      </c>
      <c r="AJ76" s="177">
        <v>0</v>
      </c>
      <c r="AK76" s="177">
        <v>21.38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5.33</v>
      </c>
      <c r="L77" s="177">
        <v>2.11</v>
      </c>
      <c r="M77" s="177">
        <v>0</v>
      </c>
      <c r="N77" s="177">
        <v>0.97</v>
      </c>
      <c r="O77" s="177">
        <v>1.63</v>
      </c>
      <c r="P77" s="177">
        <v>4.66</v>
      </c>
      <c r="Q77" s="177">
        <v>0.17</v>
      </c>
      <c r="R77" s="177">
        <v>0.35</v>
      </c>
      <c r="S77" s="177">
        <v>0</v>
      </c>
      <c r="T77" s="177">
        <v>0</v>
      </c>
      <c r="U77" s="177">
        <v>9.4499999999999993</v>
      </c>
      <c r="V77" s="177">
        <v>0.15</v>
      </c>
      <c r="W77" s="177">
        <v>0.39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21.38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20.04</v>
      </c>
      <c r="K78" s="177">
        <v>5.33</v>
      </c>
      <c r="L78" s="177">
        <v>5.2</v>
      </c>
      <c r="M78" s="177">
        <v>0</v>
      </c>
      <c r="N78" s="177">
        <v>0.97</v>
      </c>
      <c r="O78" s="177">
        <v>1.63</v>
      </c>
      <c r="P78" s="177">
        <v>4.66</v>
      </c>
      <c r="Q78" s="177">
        <v>0.17</v>
      </c>
      <c r="R78" s="177">
        <v>0.35</v>
      </c>
      <c r="S78" s="177">
        <v>0</v>
      </c>
      <c r="T78" s="177">
        <v>0</v>
      </c>
      <c r="U78" s="177">
        <v>9.4499999999999993</v>
      </c>
      <c r="V78" s="177">
        <v>0.15</v>
      </c>
      <c r="W78" s="177">
        <v>0.39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12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20.04</v>
      </c>
      <c r="K79" s="177">
        <v>5.33</v>
      </c>
      <c r="L79" s="177">
        <v>2.11</v>
      </c>
      <c r="M79" s="177">
        <v>0</v>
      </c>
      <c r="N79" s="177">
        <v>0.97</v>
      </c>
      <c r="O79" s="177">
        <v>1.63</v>
      </c>
      <c r="P79" s="177">
        <v>2.23</v>
      </c>
      <c r="Q79" s="177">
        <v>0.24</v>
      </c>
      <c r="R79" s="177">
        <v>0.35</v>
      </c>
      <c r="S79" s="177">
        <v>0.12</v>
      </c>
      <c r="T79" s="177">
        <v>0</v>
      </c>
      <c r="U79" s="177">
        <v>9.4499999999999993</v>
      </c>
      <c r="V79" s="177">
        <v>0.15</v>
      </c>
      <c r="W79" s="177">
        <v>0.39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20.04</v>
      </c>
      <c r="K80" s="177">
        <v>5.33</v>
      </c>
      <c r="L80" s="177">
        <v>2.11</v>
      </c>
      <c r="M80" s="177">
        <v>0</v>
      </c>
      <c r="N80" s="177">
        <v>0.97</v>
      </c>
      <c r="O80" s="177">
        <v>1.63</v>
      </c>
      <c r="P80" s="177">
        <v>2.23</v>
      </c>
      <c r="Q80" s="177">
        <v>0.17</v>
      </c>
      <c r="R80" s="177">
        <v>0.35</v>
      </c>
      <c r="S80" s="177">
        <v>0.12</v>
      </c>
      <c r="T80" s="177">
        <v>0</v>
      </c>
      <c r="U80" s="177">
        <v>9.4499999999999993</v>
      </c>
      <c r="V80" s="177">
        <v>0.15</v>
      </c>
      <c r="W80" s="177">
        <v>0.39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20.04</v>
      </c>
      <c r="K81" s="177">
        <v>5.33</v>
      </c>
      <c r="L81" s="177">
        <v>2.11</v>
      </c>
      <c r="M81" s="177">
        <v>0</v>
      </c>
      <c r="N81" s="177">
        <v>0.97</v>
      </c>
      <c r="O81" s="177">
        <v>1.63</v>
      </c>
      <c r="P81" s="177">
        <v>2.23</v>
      </c>
      <c r="Q81" s="177">
        <v>0.17</v>
      </c>
      <c r="R81" s="177">
        <v>0.35</v>
      </c>
      <c r="S81" s="177">
        <v>0.12</v>
      </c>
      <c r="T81" s="177">
        <v>0</v>
      </c>
      <c r="U81" s="177">
        <v>9.4499999999999993</v>
      </c>
      <c r="V81" s="177">
        <v>0.15</v>
      </c>
      <c r="W81" s="177">
        <v>0.39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2.23</v>
      </c>
      <c r="Q82" s="177">
        <v>0.17</v>
      </c>
      <c r="R82" s="177">
        <v>0.35</v>
      </c>
      <c r="S82" s="177">
        <v>0.12</v>
      </c>
      <c r="T82" s="177">
        <v>0</v>
      </c>
      <c r="U82" s="177">
        <v>9.4499999999999993</v>
      </c>
      <c r="V82" s="177">
        <v>0.15</v>
      </c>
      <c r="W82" s="177">
        <v>0.39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8.8000000000000007</v>
      </c>
      <c r="E83" s="177">
        <v>0</v>
      </c>
      <c r="F83" s="177">
        <v>0</v>
      </c>
      <c r="G83" s="177">
        <v>16</v>
      </c>
      <c r="H83" s="177">
        <v>0</v>
      </c>
      <c r="I83" s="177">
        <v>0</v>
      </c>
      <c r="J83" s="177">
        <v>20.04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2.23</v>
      </c>
      <c r="Q83" s="177">
        <v>0.17</v>
      </c>
      <c r="R83" s="177">
        <v>0.35</v>
      </c>
      <c r="S83" s="177">
        <v>0.12</v>
      </c>
      <c r="T83" s="177">
        <v>0</v>
      </c>
      <c r="U83" s="177">
        <v>9.4499999999999993</v>
      </c>
      <c r="V83" s="177">
        <v>0.15</v>
      </c>
      <c r="W83" s="177">
        <v>0.39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8.8000000000000007</v>
      </c>
      <c r="E84" s="177">
        <v>0</v>
      </c>
      <c r="F84" s="177">
        <v>0</v>
      </c>
      <c r="G84" s="177">
        <v>16</v>
      </c>
      <c r="H84" s="177">
        <v>0</v>
      </c>
      <c r="I84" s="177">
        <v>0</v>
      </c>
      <c r="J84" s="177">
        <v>20.04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2.23</v>
      </c>
      <c r="Q84" s="177">
        <v>0.17</v>
      </c>
      <c r="R84" s="177">
        <v>0.35</v>
      </c>
      <c r="S84" s="177">
        <v>0.12</v>
      </c>
      <c r="T84" s="177">
        <v>0</v>
      </c>
      <c r="U84" s="177">
        <v>9.4499999999999993</v>
      </c>
      <c r="V84" s="177">
        <v>0.15</v>
      </c>
      <c r="W84" s="177">
        <v>0.39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8.8000000000000007</v>
      </c>
      <c r="E85" s="177">
        <v>0</v>
      </c>
      <c r="F85" s="177">
        <v>0</v>
      </c>
      <c r="G85" s="177">
        <v>16</v>
      </c>
      <c r="H85" s="177">
        <v>0</v>
      </c>
      <c r="I85" s="177">
        <v>0</v>
      </c>
      <c r="J85" s="177">
        <v>20.04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2.23</v>
      </c>
      <c r="Q85" s="177">
        <v>0.17</v>
      </c>
      <c r="R85" s="177">
        <v>0.35</v>
      </c>
      <c r="S85" s="177">
        <v>0.12</v>
      </c>
      <c r="T85" s="177">
        <v>0</v>
      </c>
      <c r="U85" s="177">
        <v>9.4499999999999993</v>
      </c>
      <c r="V85" s="177">
        <v>0.15</v>
      </c>
      <c r="W85" s="177">
        <v>0.39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8.8000000000000007</v>
      </c>
      <c r="E86" s="177">
        <v>0</v>
      </c>
      <c r="F86" s="177">
        <v>0</v>
      </c>
      <c r="G86" s="177">
        <v>16</v>
      </c>
      <c r="H86" s="177">
        <v>0</v>
      </c>
      <c r="I86" s="177">
        <v>0</v>
      </c>
      <c r="J86" s="177">
        <v>20.04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2.23</v>
      </c>
      <c r="Q86" s="177">
        <v>0.17</v>
      </c>
      <c r="R86" s="177">
        <v>0.35</v>
      </c>
      <c r="S86" s="177">
        <v>0.12</v>
      </c>
      <c r="T86" s="177">
        <v>0</v>
      </c>
      <c r="U86" s="177">
        <v>9.4499999999999993</v>
      </c>
      <c r="V86" s="177">
        <v>0.15</v>
      </c>
      <c r="W86" s="177">
        <v>0.39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9.33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20.04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2.23</v>
      </c>
      <c r="Q87" s="177">
        <v>0.17</v>
      </c>
      <c r="R87" s="177">
        <v>0.35</v>
      </c>
      <c r="S87" s="177">
        <v>0.12</v>
      </c>
      <c r="T87" s="177">
        <v>0</v>
      </c>
      <c r="U87" s="177">
        <v>9.4499999999999993</v>
      </c>
      <c r="V87" s="177">
        <v>0.15</v>
      </c>
      <c r="W87" s="177">
        <v>0.39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12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9.33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20.04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2.23</v>
      </c>
      <c r="Q88" s="177">
        <v>0.17</v>
      </c>
      <c r="R88" s="177">
        <v>0.35</v>
      </c>
      <c r="S88" s="177">
        <v>0.12</v>
      </c>
      <c r="T88" s="177">
        <v>0</v>
      </c>
      <c r="U88" s="177">
        <v>9.4499999999999993</v>
      </c>
      <c r="V88" s="177">
        <v>0.15</v>
      </c>
      <c r="W88" s="177">
        <v>0.39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5.62</v>
      </c>
      <c r="AJ88" s="177">
        <v>0</v>
      </c>
      <c r="AK88" s="177">
        <v>12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9.33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20.04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2.23</v>
      </c>
      <c r="Q89" s="177">
        <v>0.17</v>
      </c>
      <c r="R89" s="177">
        <v>0.35</v>
      </c>
      <c r="S89" s="177">
        <v>0.12</v>
      </c>
      <c r="T89" s="177">
        <v>0</v>
      </c>
      <c r="U89" s="177">
        <v>9.4499999999999993</v>
      </c>
      <c r="V89" s="177">
        <v>0.15</v>
      </c>
      <c r="W89" s="177">
        <v>0.39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5.62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9.33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20.04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2.23</v>
      </c>
      <c r="Q90" s="177">
        <v>0.17</v>
      </c>
      <c r="R90" s="177">
        <v>0.35</v>
      </c>
      <c r="S90" s="177">
        <v>0.12</v>
      </c>
      <c r="T90" s="177">
        <v>0</v>
      </c>
      <c r="U90" s="177">
        <v>9.4499999999999993</v>
      </c>
      <c r="V90" s="177">
        <v>0.15</v>
      </c>
      <c r="W90" s="177">
        <v>0.39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5.62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9.33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20.04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2.23</v>
      </c>
      <c r="Q91" s="177">
        <v>0.17</v>
      </c>
      <c r="R91" s="177">
        <v>0.35</v>
      </c>
      <c r="S91" s="177">
        <v>0.12</v>
      </c>
      <c r="T91" s="177">
        <v>0</v>
      </c>
      <c r="U91" s="177">
        <v>9.4499999999999993</v>
      </c>
      <c r="V91" s="177">
        <v>0.15</v>
      </c>
      <c r="W91" s="177">
        <v>0.39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5.62</v>
      </c>
      <c r="AJ91" s="177">
        <v>0</v>
      </c>
      <c r="AK91" s="177">
        <v>12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9.33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20.04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2.23</v>
      </c>
      <c r="Q92" s="177">
        <v>0.17</v>
      </c>
      <c r="R92" s="177">
        <v>0.35</v>
      </c>
      <c r="S92" s="177">
        <v>0.12</v>
      </c>
      <c r="T92" s="177">
        <v>0</v>
      </c>
      <c r="U92" s="177">
        <v>9.4499999999999993</v>
      </c>
      <c r="V92" s="177">
        <v>0.15</v>
      </c>
      <c r="W92" s="177">
        <v>0.39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5.62</v>
      </c>
      <c r="AJ92" s="177">
        <v>0</v>
      </c>
      <c r="AK92" s="177">
        <v>12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9.33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20.04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2.23</v>
      </c>
      <c r="Q93" s="177">
        <v>0.17</v>
      </c>
      <c r="R93" s="177">
        <v>0.35</v>
      </c>
      <c r="S93" s="177">
        <v>0.12</v>
      </c>
      <c r="T93" s="177">
        <v>0</v>
      </c>
      <c r="U93" s="177">
        <v>9.4499999999999993</v>
      </c>
      <c r="V93" s="177">
        <v>0.15</v>
      </c>
      <c r="W93" s="177">
        <v>0.39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5.62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9.33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2.23</v>
      </c>
      <c r="Q94" s="177">
        <v>0.17</v>
      </c>
      <c r="R94" s="177">
        <v>0.35</v>
      </c>
      <c r="S94" s="177">
        <v>0.12</v>
      </c>
      <c r="T94" s="177">
        <v>0</v>
      </c>
      <c r="U94" s="177">
        <v>9.4499999999999993</v>
      </c>
      <c r="V94" s="177">
        <v>0.15</v>
      </c>
      <c r="W94" s="177">
        <v>0.39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5.62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9.33</v>
      </c>
      <c r="E95" s="177">
        <v>0</v>
      </c>
      <c r="F95" s="177">
        <v>0</v>
      </c>
      <c r="G95" s="177">
        <v>16.27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2.23</v>
      </c>
      <c r="Q95" s="177">
        <v>0.17</v>
      </c>
      <c r="R95" s="177">
        <v>0.35</v>
      </c>
      <c r="S95" s="177">
        <v>0.12</v>
      </c>
      <c r="T95" s="177">
        <v>0</v>
      </c>
      <c r="U95" s="177">
        <v>9.4499999999999993</v>
      </c>
      <c r="V95" s="177">
        <v>0.15</v>
      </c>
      <c r="W95" s="177">
        <v>0.39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5.62</v>
      </c>
      <c r="AJ95" s="177">
        <v>0</v>
      </c>
      <c r="AK95" s="177">
        <v>12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9.33</v>
      </c>
      <c r="E96" s="177">
        <v>0</v>
      </c>
      <c r="F96" s="177">
        <v>0</v>
      </c>
      <c r="G96" s="177">
        <v>16.27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2.23</v>
      </c>
      <c r="Q96" s="177">
        <v>0.17</v>
      </c>
      <c r="R96" s="177">
        <v>0.35</v>
      </c>
      <c r="S96" s="177">
        <v>0.12</v>
      </c>
      <c r="T96" s="177">
        <v>0</v>
      </c>
      <c r="U96" s="177">
        <v>9.4499999999999993</v>
      </c>
      <c r="V96" s="177">
        <v>0.15</v>
      </c>
      <c r="W96" s="177">
        <v>0.39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5.62</v>
      </c>
      <c r="AJ96" s="177">
        <v>0</v>
      </c>
      <c r="AK96" s="177">
        <v>12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9.33</v>
      </c>
      <c r="E97" s="177">
        <v>0</v>
      </c>
      <c r="F97" s="177">
        <v>0</v>
      </c>
      <c r="G97" s="177">
        <v>16.27</v>
      </c>
      <c r="H97" s="177">
        <v>0</v>
      </c>
      <c r="I97" s="177">
        <v>0</v>
      </c>
      <c r="J97" s="177">
        <v>20.04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2.23</v>
      </c>
      <c r="Q97" s="177">
        <v>0.17</v>
      </c>
      <c r="R97" s="177">
        <v>0.35</v>
      </c>
      <c r="S97" s="177">
        <v>0.65</v>
      </c>
      <c r="T97" s="177">
        <v>0</v>
      </c>
      <c r="U97" s="177">
        <v>9.4499999999999993</v>
      </c>
      <c r="V97" s="177">
        <v>0.15</v>
      </c>
      <c r="W97" s="177">
        <v>0.44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5.62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9.33</v>
      </c>
      <c r="E98" s="177">
        <v>0</v>
      </c>
      <c r="F98" s="177">
        <v>0</v>
      </c>
      <c r="G98" s="177">
        <v>16.27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2.23</v>
      </c>
      <c r="Q98" s="177">
        <v>0.17</v>
      </c>
      <c r="R98" s="177">
        <v>0.35</v>
      </c>
      <c r="S98" s="177">
        <v>0.67</v>
      </c>
      <c r="T98" s="177">
        <v>0</v>
      </c>
      <c r="U98" s="177">
        <v>9.4499999999999993</v>
      </c>
      <c r="V98" s="177">
        <v>0.15</v>
      </c>
      <c r="W98" s="177">
        <v>0.43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5.62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0.2221874999999999</v>
      </c>
      <c r="E99">
        <f t="shared" si="0"/>
        <v>0</v>
      </c>
      <c r="F99">
        <f t="shared" si="0"/>
        <v>0</v>
      </c>
      <c r="G99">
        <f t="shared" si="0"/>
        <v>0.38906249999999987</v>
      </c>
      <c r="H99">
        <f t="shared" si="0"/>
        <v>0</v>
      </c>
      <c r="I99">
        <f t="shared" si="0"/>
        <v>0</v>
      </c>
      <c r="J99">
        <f t="shared" si="0"/>
        <v>0.48095999999999939</v>
      </c>
      <c r="K99">
        <f t="shared" si="0"/>
        <v>0.91643249999999998</v>
      </c>
      <c r="L99">
        <f t="shared" si="0"/>
        <v>0.38204999999999911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6.3059999999999866E-2</v>
      </c>
      <c r="Q99">
        <f t="shared" si="0"/>
        <v>2.6702500000000014E-2</v>
      </c>
      <c r="R99">
        <f t="shared" si="0"/>
        <v>4.5792499999999951E-2</v>
      </c>
      <c r="S99">
        <f t="shared" si="0"/>
        <v>2.3587500000000032E-2</v>
      </c>
      <c r="T99">
        <f t="shared" si="0"/>
        <v>0</v>
      </c>
      <c r="U99">
        <f t="shared" si="0"/>
        <v>0.22642500000000032</v>
      </c>
      <c r="V99">
        <f t="shared" si="0"/>
        <v>4.0450000000000061E-3</v>
      </c>
      <c r="W99">
        <f t="shared" si="0"/>
        <v>1.1332500000000006E-2</v>
      </c>
      <c r="X99">
        <f t="shared" si="0"/>
        <v>2.9334999999999941E-2</v>
      </c>
      <c r="Y99">
        <f t="shared" si="0"/>
        <v>0</v>
      </c>
      <c r="Z99">
        <f t="shared" si="0"/>
        <v>0.12631999999999963</v>
      </c>
      <c r="AA99">
        <f t="shared" si="0"/>
        <v>0.10561000000000011</v>
      </c>
      <c r="AB99">
        <f t="shared" si="0"/>
        <v>0</v>
      </c>
      <c r="AC99">
        <f t="shared" si="0"/>
        <v>0.29166500000000006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-4.1650000000000003E-3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0.41806500000000024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0.06</v>
      </c>
      <c r="AH3" s="177">
        <v>0</v>
      </c>
      <c r="AI3" s="177">
        <v>2.12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0.06</v>
      </c>
      <c r="AH4" s="177">
        <v>0</v>
      </c>
      <c r="AI4" s="177">
        <v>2.12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2.12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2.12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2.12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2.12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2.12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2.12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2.12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2.12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2.17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2.2200000000000002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2.2200000000000002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2.2200000000000002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2.2200000000000002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2.2200000000000002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2.2200000000000002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2.2200000000000002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2.2200000000000002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2.2200000000000002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2.2200000000000002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2.12</v>
      </c>
      <c r="AJ57" s="177">
        <v>0</v>
      </c>
      <c r="AK57" s="177">
        <v>2.2200000000000002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2.12</v>
      </c>
      <c r="AJ58" s="177">
        <v>0</v>
      </c>
      <c r="AK58" s="177">
        <v>2.2200000000000002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2.2200000000000002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2.2200000000000002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2.2200000000000002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0.06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0.06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0.06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2.2200000000000002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2.17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2.12</v>
      </c>
      <c r="AJ75" s="177">
        <v>0</v>
      </c>
      <c r="AK75" s="177">
        <v>2.17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2.12</v>
      </c>
      <c r="AJ76" s="177">
        <v>0</v>
      </c>
      <c r="AK76" s="177">
        <v>2.17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2.17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2.2999999999999998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2.12</v>
      </c>
      <c r="AJ88" s="177">
        <v>0</v>
      </c>
      <c r="AK88" s="177">
        <v>2.2999999999999998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2.12</v>
      </c>
      <c r="AJ89" s="177">
        <v>0</v>
      </c>
      <c r="AK89" s="177">
        <v>2.2999999999999998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2.12</v>
      </c>
      <c r="AJ90" s="177">
        <v>0</v>
      </c>
      <c r="AK90" s="177">
        <v>2.2999999999999998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2.12</v>
      </c>
      <c r="AJ91" s="177">
        <v>0</v>
      </c>
      <c r="AK91" s="177">
        <v>2.2999999999999998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2.12</v>
      </c>
      <c r="AJ92" s="177">
        <v>0</v>
      </c>
      <c r="AK92" s="177">
        <v>2.2999999999999998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2.12</v>
      </c>
      <c r="AJ93" s="177">
        <v>0</v>
      </c>
      <c r="AK93" s="177">
        <v>2.2999999999999998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2.12</v>
      </c>
      <c r="AJ94" s="177">
        <v>0</v>
      </c>
      <c r="AK94" s="177">
        <v>2.2999999999999998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2.12</v>
      </c>
      <c r="AJ95" s="177">
        <v>0</v>
      </c>
      <c r="AK95" s="177">
        <v>2.2999999999999998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2.12</v>
      </c>
      <c r="AJ96" s="177">
        <v>0</v>
      </c>
      <c r="AK96" s="177">
        <v>2.2999999999999998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2.12</v>
      </c>
      <c r="AJ97" s="177">
        <v>0</v>
      </c>
      <c r="AK97" s="177">
        <v>2.2999999999999998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2.12</v>
      </c>
      <c r="AJ98" s="177">
        <v>0</v>
      </c>
      <c r="AK98" s="177">
        <v>2.2999999999999998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5.4100000000000079E-2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15</v>
      </c>
      <c r="C7" s="94">
        <f>'IDT-1 Calculation'!DG7</f>
        <v>-6.35</v>
      </c>
      <c r="D7" s="94">
        <f>'IDT-1 Calculation'!DH7</f>
        <v>0</v>
      </c>
      <c r="E7" s="94">
        <f>'IDT-1 Calculation'!DI7</f>
        <v>0</v>
      </c>
      <c r="F7" s="94">
        <f>'IDT-1 Calculation'!DJ7</f>
        <v>-8.65</v>
      </c>
      <c r="G7" s="99">
        <f t="shared" si="0"/>
        <v>0</v>
      </c>
    </row>
    <row r="8" spans="1:7">
      <c r="A8" s="98" t="s">
        <v>50</v>
      </c>
      <c r="B8" s="94">
        <f>'IDT-1 Calculation'!DF8</f>
        <v>15</v>
      </c>
      <c r="C8" s="94">
        <f>'IDT-1 Calculation'!DG8</f>
        <v>-6.35</v>
      </c>
      <c r="D8" s="94">
        <f>'IDT-1 Calculation'!DH8</f>
        <v>0</v>
      </c>
      <c r="E8" s="94">
        <f>'IDT-1 Calculation'!DI8</f>
        <v>0</v>
      </c>
      <c r="F8" s="94">
        <f>'IDT-1 Calculation'!DJ8</f>
        <v>-8.65</v>
      </c>
      <c r="G8" s="99">
        <f t="shared" si="0"/>
        <v>0</v>
      </c>
    </row>
    <row r="9" spans="1:7">
      <c r="A9" s="98" t="s">
        <v>51</v>
      </c>
      <c r="B9" s="94">
        <f>'IDT-1 Calculation'!DF9</f>
        <v>25</v>
      </c>
      <c r="C9" s="94">
        <f>'IDT-1 Calculation'!DG9</f>
        <v>-10.584</v>
      </c>
      <c r="D9" s="94">
        <f>'IDT-1 Calculation'!DH9</f>
        <v>0</v>
      </c>
      <c r="E9" s="94">
        <f>'IDT-1 Calculation'!DI9</f>
        <v>0</v>
      </c>
      <c r="F9" s="94">
        <f>'IDT-1 Calculation'!DJ9</f>
        <v>-14.416</v>
      </c>
      <c r="G9" s="99">
        <f t="shared" si="0"/>
        <v>0</v>
      </c>
    </row>
    <row r="10" spans="1:7">
      <c r="A10" s="98" t="s">
        <v>52</v>
      </c>
      <c r="B10" s="94">
        <f>'IDT-1 Calculation'!DF10</f>
        <v>30</v>
      </c>
      <c r="C10" s="94">
        <f>'IDT-1 Calculation'!DG10</f>
        <v>-12.701000000000001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-17.298999999999999</v>
      </c>
      <c r="G10" s="99">
        <f t="shared" si="0"/>
        <v>0</v>
      </c>
    </row>
    <row r="11" spans="1:7">
      <c r="A11" s="98" t="s">
        <v>53</v>
      </c>
      <c r="B11" s="94">
        <f>'IDT-1 Calculation'!DF11</f>
        <v>30</v>
      </c>
      <c r="C11" s="94">
        <f>'IDT-1 Calculation'!DG11</f>
        <v>-12.701000000000001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-17.298999999999999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30</v>
      </c>
      <c r="C12" s="94">
        <f>'IDT-1 Calculation'!DG12</f>
        <v>-12.701000000000001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-17.298999999999999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30</v>
      </c>
      <c r="C13" s="94">
        <f>'IDT-1 Calculation'!DG13</f>
        <v>-12.701000000000001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-17.298999999999999</v>
      </c>
      <c r="G13" s="99">
        <f t="shared" si="0"/>
        <v>0</v>
      </c>
    </row>
    <row r="14" spans="1:7">
      <c r="A14" s="98" t="s">
        <v>56</v>
      </c>
      <c r="B14" s="94">
        <f>'IDT-1 Calculation'!DF14</f>
        <v>30</v>
      </c>
      <c r="C14" s="94">
        <f>'IDT-1 Calculation'!DG14</f>
        <v>-12.701000000000001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-17.298999999999999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15</v>
      </c>
      <c r="C78" s="94">
        <f>'IDT-1 Calculation'!DG78</f>
        <v>-6.35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-8.65</v>
      </c>
      <c r="G78" s="99">
        <f t="shared" si="1"/>
        <v>0</v>
      </c>
    </row>
    <row r="79" spans="1:7">
      <c r="A79" s="98" t="s">
        <v>121</v>
      </c>
      <c r="B79" s="94">
        <f>'IDT-1 Calculation'!DF79</f>
        <v>30</v>
      </c>
      <c r="C79" s="94">
        <f>'IDT-1 Calculation'!DG79</f>
        <v>-12.701000000000001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-17.298999999999999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30</v>
      </c>
      <c r="C80" s="94">
        <f>'IDT-1 Calculation'!DG80</f>
        <v>-12.701000000000001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-17.298999999999999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30</v>
      </c>
      <c r="C81" s="94">
        <f>'IDT-1 Calculation'!DG81</f>
        <v>-12.701000000000001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-17.298999999999999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30</v>
      </c>
      <c r="C82" s="94">
        <f>'IDT-1 Calculation'!DG82</f>
        <v>-12.701000000000001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-17.298999999999999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30</v>
      </c>
      <c r="C83" s="94">
        <f>'IDT-1 Calculation'!DG83</f>
        <v>-12.701000000000001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-17.298999999999999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30</v>
      </c>
      <c r="C84" s="94">
        <f>'IDT-1 Calculation'!DG84</f>
        <v>-12.701000000000001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-17.298999999999999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</v>
      </c>
      <c r="C99" s="110">
        <f>SUM(C3:C98)/4000</f>
        <v>-4.2336249999999985E-2</v>
      </c>
      <c r="D99" s="110">
        <f>SUM(D3:D98)/4000</f>
        <v>0</v>
      </c>
      <c r="E99" s="110">
        <f>SUM(E3:E98)/4000</f>
        <v>0</v>
      </c>
      <c r="F99" s="110">
        <f>SUM(F3:F98)/4000</f>
        <v>-5.7663750000000014E-2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0.23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0.49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2.61</v>
      </c>
      <c r="AD3" s="177">
        <v>0</v>
      </c>
      <c r="AE3" s="177">
        <v>0</v>
      </c>
      <c r="AF3" s="177">
        <v>0</v>
      </c>
      <c r="AG3" s="177">
        <v>0.3</v>
      </c>
      <c r="AH3" s="177">
        <v>0</v>
      </c>
      <c r="AI3" s="177">
        <v>10.61</v>
      </c>
      <c r="AJ3" s="177">
        <v>0</v>
      </c>
      <c r="AK3" s="177">
        <v>10.18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0.23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2.61</v>
      </c>
      <c r="AD4" s="177">
        <v>0</v>
      </c>
      <c r="AE4" s="177">
        <v>0</v>
      </c>
      <c r="AF4" s="177">
        <v>0</v>
      </c>
      <c r="AG4" s="177">
        <v>0.3</v>
      </c>
      <c r="AH4" s="177">
        <v>0</v>
      </c>
      <c r="AI4" s="177">
        <v>10.61</v>
      </c>
      <c r="AJ4" s="177">
        <v>0</v>
      </c>
      <c r="AK4" s="177">
        <v>10.18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0.23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2.61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10.61</v>
      </c>
      <c r="AJ5" s="177">
        <v>0</v>
      </c>
      <c r="AK5" s="177">
        <v>10.18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0.23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2.61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10.61</v>
      </c>
      <c r="AJ6" s="177">
        <v>0</v>
      </c>
      <c r="AK6" s="177">
        <v>10.18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0.23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2.61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10.61</v>
      </c>
      <c r="AJ7" s="177">
        <v>0</v>
      </c>
      <c r="AK7" s="177">
        <v>10.18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0.23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2.61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10.61</v>
      </c>
      <c r="AJ8" s="177">
        <v>0</v>
      </c>
      <c r="AK8" s="177">
        <v>10.18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0.25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2.61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10.61</v>
      </c>
      <c r="AJ9" s="177">
        <v>0</v>
      </c>
      <c r="AK9" s="177">
        <v>10.18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0.25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2.61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10.61</v>
      </c>
      <c r="AJ10" s="177">
        <v>0</v>
      </c>
      <c r="AK10" s="177">
        <v>10.18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0.25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2.56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10.61</v>
      </c>
      <c r="AJ11" s="177">
        <v>0</v>
      </c>
      <c r="AK11" s="177">
        <v>10.18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0.25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2.5099999999999998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10.61</v>
      </c>
      <c r="AJ12" s="177">
        <v>0</v>
      </c>
      <c r="AK12" s="177">
        <v>10.18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0.25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2.5099999999999998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0.25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2.5099999999999998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0.39</v>
      </c>
      <c r="H15" s="177">
        <v>0</v>
      </c>
      <c r="I15" s="177">
        <v>0</v>
      </c>
      <c r="J15" s="177">
        <v>0.49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0.49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0.49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0.9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0.9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0.9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0.9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0.25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0.9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0.25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0.25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0.25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0.25</v>
      </c>
      <c r="E27" s="177">
        <v>0</v>
      </c>
      <c r="F27" s="177">
        <v>0</v>
      </c>
      <c r="G27" s="177">
        <v>0.4</v>
      </c>
      <c r="H27" s="177">
        <v>0</v>
      </c>
      <c r="I27" s="177">
        <v>0</v>
      </c>
      <c r="J27" s="177">
        <v>0.49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8.66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0.25</v>
      </c>
      <c r="E28" s="177">
        <v>0</v>
      </c>
      <c r="F28" s="177">
        <v>0</v>
      </c>
      <c r="G28" s="177">
        <v>0.4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0.25</v>
      </c>
      <c r="E29" s="177">
        <v>0</v>
      </c>
      <c r="F29" s="177">
        <v>0</v>
      </c>
      <c r="G29" s="177">
        <v>0.4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0.79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0.25</v>
      </c>
      <c r="E30" s="177">
        <v>0</v>
      </c>
      <c r="F30" s="177">
        <v>0</v>
      </c>
      <c r="G30" s="177">
        <v>0.4</v>
      </c>
      <c r="H30" s="177">
        <v>0</v>
      </c>
      <c r="I30" s="177">
        <v>0</v>
      </c>
      <c r="J30" s="177">
        <v>0.49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0.79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0.25</v>
      </c>
      <c r="E31" s="177">
        <v>0</v>
      </c>
      <c r="F31" s="177">
        <v>0</v>
      </c>
      <c r="G31" s="177">
        <v>0.4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0.79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0.25</v>
      </c>
      <c r="E32" s="177">
        <v>0</v>
      </c>
      <c r="F32" s="177">
        <v>0</v>
      </c>
      <c r="G32" s="177">
        <v>0.4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0.79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0.25</v>
      </c>
      <c r="E33" s="177">
        <v>0</v>
      </c>
      <c r="F33" s="177">
        <v>0</v>
      </c>
      <c r="G33" s="177">
        <v>0.4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0.79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0.25</v>
      </c>
      <c r="E34" s="177">
        <v>0</v>
      </c>
      <c r="F34" s="177">
        <v>0</v>
      </c>
      <c r="G34" s="177">
        <v>0.4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0.79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0.25</v>
      </c>
      <c r="E35" s="177">
        <v>0</v>
      </c>
      <c r="F35" s="177">
        <v>0</v>
      </c>
      <c r="G35" s="177">
        <v>0.4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0.24</v>
      </c>
      <c r="E36" s="177">
        <v>0</v>
      </c>
      <c r="F36" s="177">
        <v>0</v>
      </c>
      <c r="G36" s="177">
        <v>0.4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0.24</v>
      </c>
      <c r="E37" s="177">
        <v>0</v>
      </c>
      <c r="F37" s="177">
        <v>0</v>
      </c>
      <c r="G37" s="177">
        <v>0.4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0.79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0.24</v>
      </c>
      <c r="E38" s="177">
        <v>0</v>
      </c>
      <c r="F38" s="177">
        <v>0</v>
      </c>
      <c r="G38" s="177">
        <v>0.4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0.79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0.24</v>
      </c>
      <c r="E39" s="177">
        <v>0</v>
      </c>
      <c r="F39" s="177">
        <v>0</v>
      </c>
      <c r="G39" s="177">
        <v>0.4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0.79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0.24</v>
      </c>
      <c r="E40" s="177">
        <v>0</v>
      </c>
      <c r="F40" s="177">
        <v>0</v>
      </c>
      <c r="G40" s="177">
        <v>0.4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0.02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0.79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0.24</v>
      </c>
      <c r="E41" s="177">
        <v>0</v>
      </c>
      <c r="F41" s="177">
        <v>0</v>
      </c>
      <c r="G41" s="177">
        <v>0.4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0.79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0.24</v>
      </c>
      <c r="E42" s="177">
        <v>0</v>
      </c>
      <c r="F42" s="177">
        <v>0</v>
      </c>
      <c r="G42" s="177">
        <v>0.4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0.79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0.23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0.79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0.23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0.79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0.23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0.79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0.23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0.79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0.23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6.18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0.79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0.23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0.04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6.18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0.79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0.23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0.04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6.18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0.79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0.23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0.04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6.18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0.79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0.23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0.02</v>
      </c>
      <c r="M51" s="177">
        <v>0.04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6.18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0.79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0.23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6.18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0.79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0.23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6.18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0.9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0.23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6.18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0.9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0.22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6.18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0.9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0.22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6.18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0.9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0.22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10.61</v>
      </c>
      <c r="AJ57" s="177">
        <v>0</v>
      </c>
      <c r="AK57" s="177">
        <v>6.18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0.9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0.22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10.61</v>
      </c>
      <c r="AJ58" s="177">
        <v>0</v>
      </c>
      <c r="AK58" s="177">
        <v>6.18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0.22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6.18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0.22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6.18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0.22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6.18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0.22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6.18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6.18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6.18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6.18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0.3</v>
      </c>
      <c r="AH66" s="177">
        <v>0</v>
      </c>
      <c r="AI66" s="177">
        <v>10.61</v>
      </c>
      <c r="AJ66" s="177">
        <v>0</v>
      </c>
      <c r="AK66" s="177">
        <v>6.18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0.3</v>
      </c>
      <c r="AH67" s="177">
        <v>0</v>
      </c>
      <c r="AI67" s="177">
        <v>10.61</v>
      </c>
      <c r="AJ67" s="177">
        <v>0</v>
      </c>
      <c r="AK67" s="177">
        <v>6.18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0.3</v>
      </c>
      <c r="AH68" s="177">
        <v>0</v>
      </c>
      <c r="AI68" s="177">
        <v>10.61</v>
      </c>
      <c r="AJ68" s="177">
        <v>0</v>
      </c>
      <c r="AK68" s="177">
        <v>6.18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6.18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6.18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6.18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6.18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6.18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8.66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10.61</v>
      </c>
      <c r="AJ75" s="177">
        <v>0</v>
      </c>
      <c r="AK75" s="177">
        <v>8.66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10.61</v>
      </c>
      <c r="AJ76" s="177">
        <v>0</v>
      </c>
      <c r="AK76" s="177">
        <v>8.66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8.66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0.04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10.18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10.18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10.18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0.22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0.22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0.22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10.18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0.22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10.18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0.23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10.18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0.23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10.61</v>
      </c>
      <c r="AJ88" s="177">
        <v>0</v>
      </c>
      <c r="AK88" s="177">
        <v>10.18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0.23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10.61</v>
      </c>
      <c r="AJ89" s="177">
        <v>0</v>
      </c>
      <c r="AK89" s="177">
        <v>10.18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0.23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10.61</v>
      </c>
      <c r="AJ90" s="177">
        <v>0</v>
      </c>
      <c r="AK90" s="177">
        <v>10.18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0.23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10.61</v>
      </c>
      <c r="AJ91" s="177">
        <v>0</v>
      </c>
      <c r="AK91" s="177">
        <v>10.18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0.23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10.61</v>
      </c>
      <c r="AJ92" s="177">
        <v>0</v>
      </c>
      <c r="AK92" s="177">
        <v>10.18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0.23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10.61</v>
      </c>
      <c r="AJ93" s="177">
        <v>0</v>
      </c>
      <c r="AK93" s="177">
        <v>10.18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0.23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10.61</v>
      </c>
      <c r="AJ94" s="177">
        <v>0</v>
      </c>
      <c r="AK94" s="177">
        <v>10.18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0.23</v>
      </c>
      <c r="E95" s="177">
        <v>0</v>
      </c>
      <c r="F95" s="177">
        <v>0</v>
      </c>
      <c r="G95" s="177">
        <v>0.39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10.61</v>
      </c>
      <c r="AJ95" s="177">
        <v>0</v>
      </c>
      <c r="AK95" s="177">
        <v>10.18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0.23</v>
      </c>
      <c r="E96" s="177">
        <v>0</v>
      </c>
      <c r="F96" s="177">
        <v>0</v>
      </c>
      <c r="G96" s="177">
        <v>0.39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10.61</v>
      </c>
      <c r="AJ96" s="177">
        <v>0</v>
      </c>
      <c r="AK96" s="177">
        <v>10.18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0.23</v>
      </c>
      <c r="E97" s="177">
        <v>0</v>
      </c>
      <c r="F97" s="177">
        <v>0</v>
      </c>
      <c r="G97" s="177">
        <v>0.39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10.61</v>
      </c>
      <c r="AJ97" s="177">
        <v>0</v>
      </c>
      <c r="AK97" s="177">
        <v>10.18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0.23</v>
      </c>
      <c r="E98" s="177">
        <v>0</v>
      </c>
      <c r="F98" s="177">
        <v>0</v>
      </c>
      <c r="G98" s="177">
        <v>0.39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10.61</v>
      </c>
      <c r="AJ98" s="177">
        <v>0</v>
      </c>
      <c r="AK98" s="177">
        <v>10.18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5.5425000000000066E-3</v>
      </c>
      <c r="E99">
        <f t="shared" si="0"/>
        <v>0</v>
      </c>
      <c r="F99">
        <f t="shared" si="0"/>
        <v>0</v>
      </c>
      <c r="G99">
        <f t="shared" si="0"/>
        <v>9.3050000000000008E-3</v>
      </c>
      <c r="H99">
        <f t="shared" si="0"/>
        <v>0</v>
      </c>
      <c r="I99">
        <f t="shared" si="0"/>
        <v>0</v>
      </c>
      <c r="J99">
        <f t="shared" si="0"/>
        <v>1.1760000000000003E-2</v>
      </c>
      <c r="K99">
        <f t="shared" si="0"/>
        <v>0</v>
      </c>
      <c r="L99">
        <f t="shared" si="0"/>
        <v>3.7000000000000021E-4</v>
      </c>
      <c r="M99">
        <f t="shared" si="0"/>
        <v>3.9750000000000028E-4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6.0597500000000158E-2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3.7500000000000001E-4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0.20819999999999975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2.0815000000000018E-2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11.27</v>
      </c>
      <c r="E3" s="177">
        <v>0</v>
      </c>
      <c r="F3" s="177">
        <v>0</v>
      </c>
      <c r="G3" s="177">
        <v>19.329999999999998</v>
      </c>
      <c r="H3" s="177">
        <v>0</v>
      </c>
      <c r="I3" s="177">
        <v>0</v>
      </c>
      <c r="J3" s="177">
        <v>0.78</v>
      </c>
      <c r="K3" s="177">
        <v>0.3</v>
      </c>
      <c r="L3" s="177">
        <v>18.690000000000001</v>
      </c>
      <c r="M3" s="177">
        <v>0.45</v>
      </c>
      <c r="N3" s="177">
        <v>1.17</v>
      </c>
      <c r="O3" s="177">
        <v>0</v>
      </c>
      <c r="P3" s="177">
        <v>1.38</v>
      </c>
      <c r="Q3" s="177">
        <v>0.21</v>
      </c>
      <c r="R3" s="177">
        <v>0.42</v>
      </c>
      <c r="S3" s="177">
        <v>0.27</v>
      </c>
      <c r="T3" s="177">
        <v>0</v>
      </c>
      <c r="U3" s="177">
        <v>2.08</v>
      </c>
      <c r="V3" s="177">
        <v>0.17</v>
      </c>
      <c r="W3" s="177">
        <v>0.41</v>
      </c>
      <c r="X3" s="177">
        <v>1.46</v>
      </c>
      <c r="Y3" s="177">
        <v>0</v>
      </c>
      <c r="Z3" s="177">
        <v>2.5099999999999998</v>
      </c>
      <c r="AA3" s="177">
        <v>0.89</v>
      </c>
      <c r="AB3" s="177">
        <v>0</v>
      </c>
      <c r="AC3" s="177">
        <v>15.05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6.75</v>
      </c>
      <c r="AJ3" s="177">
        <v>0</v>
      </c>
      <c r="AK3" s="177">
        <v>17.010000000000002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11.27</v>
      </c>
      <c r="E4" s="177">
        <v>0</v>
      </c>
      <c r="F4" s="177">
        <v>0</v>
      </c>
      <c r="G4" s="177">
        <v>19.329999999999998</v>
      </c>
      <c r="H4" s="177">
        <v>0</v>
      </c>
      <c r="I4" s="177">
        <v>0</v>
      </c>
      <c r="J4" s="177">
        <v>0.78</v>
      </c>
      <c r="K4" s="177">
        <v>0.3</v>
      </c>
      <c r="L4" s="177">
        <v>18.690000000000001</v>
      </c>
      <c r="M4" s="177">
        <v>0.45</v>
      </c>
      <c r="N4" s="177">
        <v>1.17</v>
      </c>
      <c r="O4" s="177">
        <v>0</v>
      </c>
      <c r="P4" s="177">
        <v>1.38</v>
      </c>
      <c r="Q4" s="177">
        <v>0.21</v>
      </c>
      <c r="R4" s="177">
        <v>0.42</v>
      </c>
      <c r="S4" s="177">
        <v>0.27</v>
      </c>
      <c r="T4" s="177">
        <v>0</v>
      </c>
      <c r="U4" s="177">
        <v>2.08</v>
      </c>
      <c r="V4" s="177">
        <v>0.17</v>
      </c>
      <c r="W4" s="177">
        <v>0.41</v>
      </c>
      <c r="X4" s="177">
        <v>1.46</v>
      </c>
      <c r="Y4" s="177">
        <v>0</v>
      </c>
      <c r="Z4" s="177">
        <v>2.5099999999999998</v>
      </c>
      <c r="AA4" s="177">
        <v>0.89</v>
      </c>
      <c r="AB4" s="177">
        <v>0</v>
      </c>
      <c r="AC4" s="177">
        <v>15.05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6.75</v>
      </c>
      <c r="AJ4" s="177">
        <v>0</v>
      </c>
      <c r="AK4" s="177">
        <v>17.010000000000002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11.27</v>
      </c>
      <c r="E5" s="177">
        <v>0</v>
      </c>
      <c r="F5" s="177">
        <v>0</v>
      </c>
      <c r="G5" s="177">
        <v>19.329999999999998</v>
      </c>
      <c r="H5" s="177">
        <v>0</v>
      </c>
      <c r="I5" s="177">
        <v>0</v>
      </c>
      <c r="J5" s="177">
        <v>0.78</v>
      </c>
      <c r="K5" s="177">
        <v>0.3</v>
      </c>
      <c r="L5" s="177">
        <v>18.690000000000001</v>
      </c>
      <c r="M5" s="177">
        <v>0.45</v>
      </c>
      <c r="N5" s="177">
        <v>1.17</v>
      </c>
      <c r="O5" s="177">
        <v>0</v>
      </c>
      <c r="P5" s="177">
        <v>1.38</v>
      </c>
      <c r="Q5" s="177">
        <v>0.21</v>
      </c>
      <c r="R5" s="177">
        <v>0.42</v>
      </c>
      <c r="S5" s="177">
        <v>0.27</v>
      </c>
      <c r="T5" s="177">
        <v>0</v>
      </c>
      <c r="U5" s="177">
        <v>2.08</v>
      </c>
      <c r="V5" s="177">
        <v>0.17</v>
      </c>
      <c r="W5" s="177">
        <v>0.41</v>
      </c>
      <c r="X5" s="177">
        <v>1.46</v>
      </c>
      <c r="Y5" s="177">
        <v>0</v>
      </c>
      <c r="Z5" s="177">
        <v>2.5099999999999998</v>
      </c>
      <c r="AA5" s="177">
        <v>0.89</v>
      </c>
      <c r="AB5" s="177">
        <v>0</v>
      </c>
      <c r="AC5" s="177">
        <v>15.05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6.75</v>
      </c>
      <c r="AJ5" s="177">
        <v>0</v>
      </c>
      <c r="AK5" s="177">
        <v>17.010000000000002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11.27</v>
      </c>
      <c r="E6" s="177">
        <v>0</v>
      </c>
      <c r="F6" s="177">
        <v>0</v>
      </c>
      <c r="G6" s="177">
        <v>19.329999999999998</v>
      </c>
      <c r="H6" s="177">
        <v>0</v>
      </c>
      <c r="I6" s="177">
        <v>0</v>
      </c>
      <c r="J6" s="177">
        <v>0.78</v>
      </c>
      <c r="K6" s="177">
        <v>0.3</v>
      </c>
      <c r="L6" s="177">
        <v>18.690000000000001</v>
      </c>
      <c r="M6" s="177">
        <v>0.45</v>
      </c>
      <c r="N6" s="177">
        <v>1.17</v>
      </c>
      <c r="O6" s="177">
        <v>0</v>
      </c>
      <c r="P6" s="177">
        <v>1.38</v>
      </c>
      <c r="Q6" s="177">
        <v>0.21</v>
      </c>
      <c r="R6" s="177">
        <v>0.42</v>
      </c>
      <c r="S6" s="177">
        <v>0.27</v>
      </c>
      <c r="T6" s="177">
        <v>0</v>
      </c>
      <c r="U6" s="177">
        <v>2.08</v>
      </c>
      <c r="V6" s="177">
        <v>0.17</v>
      </c>
      <c r="W6" s="177">
        <v>0.41</v>
      </c>
      <c r="X6" s="177">
        <v>1.46</v>
      </c>
      <c r="Y6" s="177">
        <v>0</v>
      </c>
      <c r="Z6" s="177">
        <v>2.5099999999999998</v>
      </c>
      <c r="AA6" s="177">
        <v>0.89</v>
      </c>
      <c r="AB6" s="177">
        <v>0</v>
      </c>
      <c r="AC6" s="177">
        <v>15.05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6.75</v>
      </c>
      <c r="AJ6" s="177">
        <v>0</v>
      </c>
      <c r="AK6" s="177">
        <v>17.010000000000002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11.27</v>
      </c>
      <c r="E7" s="177">
        <v>0</v>
      </c>
      <c r="F7" s="177">
        <v>0</v>
      </c>
      <c r="G7" s="177">
        <v>19.66</v>
      </c>
      <c r="H7" s="177">
        <v>0</v>
      </c>
      <c r="I7" s="177">
        <v>0</v>
      </c>
      <c r="J7" s="177">
        <v>4.87</v>
      </c>
      <c r="K7" s="177">
        <v>0.3</v>
      </c>
      <c r="L7" s="177">
        <v>18.690000000000001</v>
      </c>
      <c r="M7" s="177">
        <v>0.45</v>
      </c>
      <c r="N7" s="177">
        <v>1.17</v>
      </c>
      <c r="O7" s="177">
        <v>0</v>
      </c>
      <c r="P7" s="177">
        <v>1.38</v>
      </c>
      <c r="Q7" s="177">
        <v>0.21</v>
      </c>
      <c r="R7" s="177">
        <v>0.42</v>
      </c>
      <c r="S7" s="177">
        <v>0.27</v>
      </c>
      <c r="T7" s="177">
        <v>0</v>
      </c>
      <c r="U7" s="177">
        <v>2.08</v>
      </c>
      <c r="V7" s="177">
        <v>0.17</v>
      </c>
      <c r="W7" s="177">
        <v>0.41</v>
      </c>
      <c r="X7" s="177">
        <v>1.46</v>
      </c>
      <c r="Y7" s="177">
        <v>0</v>
      </c>
      <c r="Z7" s="177">
        <v>2.5099999999999998</v>
      </c>
      <c r="AA7" s="177">
        <v>0.89</v>
      </c>
      <c r="AB7" s="177">
        <v>0</v>
      </c>
      <c r="AC7" s="177">
        <v>15.05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6.75</v>
      </c>
      <c r="AJ7" s="177">
        <v>0</v>
      </c>
      <c r="AK7" s="177">
        <v>17.010000000000002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11.27</v>
      </c>
      <c r="E8" s="177">
        <v>0</v>
      </c>
      <c r="F8" s="177">
        <v>0</v>
      </c>
      <c r="G8" s="177">
        <v>19.66</v>
      </c>
      <c r="H8" s="177">
        <v>0</v>
      </c>
      <c r="I8" s="177">
        <v>0</v>
      </c>
      <c r="J8" s="177">
        <v>14.54</v>
      </c>
      <c r="K8" s="177">
        <v>0.3</v>
      </c>
      <c r="L8" s="177">
        <v>18.690000000000001</v>
      </c>
      <c r="M8" s="177">
        <v>0.45</v>
      </c>
      <c r="N8" s="177">
        <v>1.17</v>
      </c>
      <c r="O8" s="177">
        <v>0</v>
      </c>
      <c r="P8" s="177">
        <v>1.38</v>
      </c>
      <c r="Q8" s="177">
        <v>0.21</v>
      </c>
      <c r="R8" s="177">
        <v>0.42</v>
      </c>
      <c r="S8" s="177">
        <v>0.27</v>
      </c>
      <c r="T8" s="177">
        <v>0</v>
      </c>
      <c r="U8" s="177">
        <v>2.08</v>
      </c>
      <c r="V8" s="177">
        <v>0.17</v>
      </c>
      <c r="W8" s="177">
        <v>0.41</v>
      </c>
      <c r="X8" s="177">
        <v>1.46</v>
      </c>
      <c r="Y8" s="177">
        <v>0</v>
      </c>
      <c r="Z8" s="177">
        <v>2.5099999999999998</v>
      </c>
      <c r="AA8" s="177">
        <v>0.89</v>
      </c>
      <c r="AB8" s="177">
        <v>0</v>
      </c>
      <c r="AC8" s="177">
        <v>15.05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6.75</v>
      </c>
      <c r="AJ8" s="177">
        <v>0</v>
      </c>
      <c r="AK8" s="177">
        <v>17.010000000000002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11.92</v>
      </c>
      <c r="E9" s="177">
        <v>0</v>
      </c>
      <c r="F9" s="177">
        <v>0</v>
      </c>
      <c r="G9" s="177">
        <v>19.66</v>
      </c>
      <c r="H9" s="177">
        <v>0</v>
      </c>
      <c r="I9" s="177">
        <v>0</v>
      </c>
      <c r="J9" s="177">
        <v>14.54</v>
      </c>
      <c r="K9" s="177">
        <v>0.3</v>
      </c>
      <c r="L9" s="177">
        <v>18.690000000000001</v>
      </c>
      <c r="M9" s="177">
        <v>0.45</v>
      </c>
      <c r="N9" s="177">
        <v>1.17</v>
      </c>
      <c r="O9" s="177">
        <v>0</v>
      </c>
      <c r="P9" s="177">
        <v>1.38</v>
      </c>
      <c r="Q9" s="177">
        <v>0.21</v>
      </c>
      <c r="R9" s="177">
        <v>0.42</v>
      </c>
      <c r="S9" s="177">
        <v>0.27</v>
      </c>
      <c r="T9" s="177">
        <v>0</v>
      </c>
      <c r="U9" s="177">
        <v>2.08</v>
      </c>
      <c r="V9" s="177">
        <v>0.17</v>
      </c>
      <c r="W9" s="177">
        <v>0.41</v>
      </c>
      <c r="X9" s="177">
        <v>1.46</v>
      </c>
      <c r="Y9" s="177">
        <v>0</v>
      </c>
      <c r="Z9" s="177">
        <v>2.5099999999999998</v>
      </c>
      <c r="AA9" s="177">
        <v>0.89</v>
      </c>
      <c r="AB9" s="177">
        <v>0</v>
      </c>
      <c r="AC9" s="177">
        <v>15.05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6.75</v>
      </c>
      <c r="AJ9" s="177">
        <v>0</v>
      </c>
      <c r="AK9" s="177">
        <v>17.010000000000002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11.92</v>
      </c>
      <c r="E10" s="177">
        <v>0</v>
      </c>
      <c r="F10" s="177">
        <v>0</v>
      </c>
      <c r="G10" s="177">
        <v>19.66</v>
      </c>
      <c r="H10" s="177">
        <v>0</v>
      </c>
      <c r="I10" s="177">
        <v>0</v>
      </c>
      <c r="J10" s="177">
        <v>14.54</v>
      </c>
      <c r="K10" s="177">
        <v>0.3</v>
      </c>
      <c r="L10" s="177">
        <v>18.690000000000001</v>
      </c>
      <c r="M10" s="177">
        <v>0.45</v>
      </c>
      <c r="N10" s="177">
        <v>1.17</v>
      </c>
      <c r="O10" s="177">
        <v>0</v>
      </c>
      <c r="P10" s="177">
        <v>1.38</v>
      </c>
      <c r="Q10" s="177">
        <v>0.21</v>
      </c>
      <c r="R10" s="177">
        <v>0.42</v>
      </c>
      <c r="S10" s="177">
        <v>0.27</v>
      </c>
      <c r="T10" s="177">
        <v>0</v>
      </c>
      <c r="U10" s="177">
        <v>2.08</v>
      </c>
      <c r="V10" s="177">
        <v>0.17</v>
      </c>
      <c r="W10" s="177">
        <v>0.41</v>
      </c>
      <c r="X10" s="177">
        <v>1.46</v>
      </c>
      <c r="Y10" s="177">
        <v>0</v>
      </c>
      <c r="Z10" s="177">
        <v>2.5099999999999998</v>
      </c>
      <c r="AA10" s="177">
        <v>0.89</v>
      </c>
      <c r="AB10" s="177">
        <v>0</v>
      </c>
      <c r="AC10" s="177">
        <v>15.05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6.75</v>
      </c>
      <c r="AJ10" s="177">
        <v>0</v>
      </c>
      <c r="AK10" s="177">
        <v>17.010000000000002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11.92</v>
      </c>
      <c r="E11" s="177">
        <v>0</v>
      </c>
      <c r="F11" s="177">
        <v>0</v>
      </c>
      <c r="G11" s="177">
        <v>19.66</v>
      </c>
      <c r="H11" s="177">
        <v>0</v>
      </c>
      <c r="I11" s="177">
        <v>0</v>
      </c>
      <c r="J11" s="177">
        <v>14.54</v>
      </c>
      <c r="K11" s="177">
        <v>0.3</v>
      </c>
      <c r="L11" s="177">
        <v>18.690000000000001</v>
      </c>
      <c r="M11" s="177">
        <v>0.45</v>
      </c>
      <c r="N11" s="177">
        <v>1.17</v>
      </c>
      <c r="O11" s="177">
        <v>0</v>
      </c>
      <c r="P11" s="177">
        <v>1.38</v>
      </c>
      <c r="Q11" s="177">
        <v>0.21</v>
      </c>
      <c r="R11" s="177">
        <v>0.42</v>
      </c>
      <c r="S11" s="177">
        <v>0.27</v>
      </c>
      <c r="T11" s="177">
        <v>0</v>
      </c>
      <c r="U11" s="177">
        <v>2.08</v>
      </c>
      <c r="V11" s="177">
        <v>0.17</v>
      </c>
      <c r="W11" s="177">
        <v>0.41</v>
      </c>
      <c r="X11" s="177">
        <v>1.46</v>
      </c>
      <c r="Y11" s="177">
        <v>0</v>
      </c>
      <c r="Z11" s="177">
        <v>2.5099999999999998</v>
      </c>
      <c r="AA11" s="177">
        <v>0.89</v>
      </c>
      <c r="AB11" s="177">
        <v>0</v>
      </c>
      <c r="AC11" s="177">
        <v>14.74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6.75</v>
      </c>
      <c r="AJ11" s="177">
        <v>0</v>
      </c>
      <c r="AK11" s="177">
        <v>17.010000000000002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11.92</v>
      </c>
      <c r="E12" s="177">
        <v>0</v>
      </c>
      <c r="F12" s="177">
        <v>0</v>
      </c>
      <c r="G12" s="177">
        <v>19.66</v>
      </c>
      <c r="H12" s="177">
        <v>0</v>
      </c>
      <c r="I12" s="177">
        <v>0</v>
      </c>
      <c r="J12" s="177">
        <v>14.54</v>
      </c>
      <c r="K12" s="177">
        <v>0.3</v>
      </c>
      <c r="L12" s="177">
        <v>18.690000000000001</v>
      </c>
      <c r="M12" s="177">
        <v>0.45</v>
      </c>
      <c r="N12" s="177">
        <v>1.17</v>
      </c>
      <c r="O12" s="177">
        <v>0</v>
      </c>
      <c r="P12" s="177">
        <v>1.38</v>
      </c>
      <c r="Q12" s="177">
        <v>0.21</v>
      </c>
      <c r="R12" s="177">
        <v>0.42</v>
      </c>
      <c r="S12" s="177">
        <v>0.27</v>
      </c>
      <c r="T12" s="177">
        <v>0</v>
      </c>
      <c r="U12" s="177">
        <v>2.08</v>
      </c>
      <c r="V12" s="177">
        <v>0.17</v>
      </c>
      <c r="W12" s="177">
        <v>0.41</v>
      </c>
      <c r="X12" s="177">
        <v>1.46</v>
      </c>
      <c r="Y12" s="177">
        <v>0</v>
      </c>
      <c r="Z12" s="177">
        <v>2.5099999999999998</v>
      </c>
      <c r="AA12" s="177">
        <v>0.89</v>
      </c>
      <c r="AB12" s="177">
        <v>0</v>
      </c>
      <c r="AC12" s="177">
        <v>14.76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6.75</v>
      </c>
      <c r="AJ12" s="177">
        <v>0</v>
      </c>
      <c r="AK12" s="177">
        <v>17.010000000000002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11.92</v>
      </c>
      <c r="E13" s="177">
        <v>0</v>
      </c>
      <c r="F13" s="177">
        <v>0</v>
      </c>
      <c r="G13" s="177">
        <v>19.66</v>
      </c>
      <c r="H13" s="177">
        <v>0</v>
      </c>
      <c r="I13" s="177">
        <v>0</v>
      </c>
      <c r="J13" s="177">
        <v>14.54</v>
      </c>
      <c r="K13" s="177">
        <v>0.3</v>
      </c>
      <c r="L13" s="177">
        <v>18.690000000000001</v>
      </c>
      <c r="M13" s="177">
        <v>0.45</v>
      </c>
      <c r="N13" s="177">
        <v>1.17</v>
      </c>
      <c r="O13" s="177">
        <v>0</v>
      </c>
      <c r="P13" s="177">
        <v>1.38</v>
      </c>
      <c r="Q13" s="177">
        <v>0.21</v>
      </c>
      <c r="R13" s="177">
        <v>0.42</v>
      </c>
      <c r="S13" s="177">
        <v>0.27</v>
      </c>
      <c r="T13" s="177">
        <v>0</v>
      </c>
      <c r="U13" s="177">
        <v>2.08</v>
      </c>
      <c r="V13" s="177">
        <v>0.17</v>
      </c>
      <c r="W13" s="177">
        <v>0.41</v>
      </c>
      <c r="X13" s="177">
        <v>1.46</v>
      </c>
      <c r="Y13" s="177">
        <v>0</v>
      </c>
      <c r="Z13" s="177">
        <v>2.5099999999999998</v>
      </c>
      <c r="AA13" s="177">
        <v>0.89</v>
      </c>
      <c r="AB13" s="177">
        <v>0</v>
      </c>
      <c r="AC13" s="177">
        <v>14.76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11.92</v>
      </c>
      <c r="E14" s="177">
        <v>0</v>
      </c>
      <c r="F14" s="177">
        <v>0</v>
      </c>
      <c r="G14" s="177">
        <v>19.66</v>
      </c>
      <c r="H14" s="177">
        <v>0</v>
      </c>
      <c r="I14" s="177">
        <v>0</v>
      </c>
      <c r="J14" s="177">
        <v>14.54</v>
      </c>
      <c r="K14" s="177">
        <v>0.3</v>
      </c>
      <c r="L14" s="177">
        <v>18.690000000000001</v>
      </c>
      <c r="M14" s="177">
        <v>0.45</v>
      </c>
      <c r="N14" s="177">
        <v>1.17</v>
      </c>
      <c r="O14" s="177">
        <v>0</v>
      </c>
      <c r="P14" s="177">
        <v>1.38</v>
      </c>
      <c r="Q14" s="177">
        <v>0.21</v>
      </c>
      <c r="R14" s="177">
        <v>0.42</v>
      </c>
      <c r="S14" s="177">
        <v>0.27</v>
      </c>
      <c r="T14" s="177">
        <v>0</v>
      </c>
      <c r="U14" s="177">
        <v>2.08</v>
      </c>
      <c r="V14" s="177">
        <v>0.17</v>
      </c>
      <c r="W14" s="177">
        <v>0.41</v>
      </c>
      <c r="X14" s="177">
        <v>1.46</v>
      </c>
      <c r="Y14" s="177">
        <v>0</v>
      </c>
      <c r="Z14" s="177">
        <v>2.5099999999999998</v>
      </c>
      <c r="AA14" s="177">
        <v>0.89</v>
      </c>
      <c r="AB14" s="177">
        <v>0</v>
      </c>
      <c r="AC14" s="177">
        <v>14.76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19.66</v>
      </c>
      <c r="H15" s="177">
        <v>0</v>
      </c>
      <c r="I15" s="177">
        <v>0</v>
      </c>
      <c r="J15" s="177">
        <v>14.54</v>
      </c>
      <c r="K15" s="177">
        <v>0.3</v>
      </c>
      <c r="L15" s="177">
        <v>18.690000000000001</v>
      </c>
      <c r="M15" s="177">
        <v>0.45</v>
      </c>
      <c r="N15" s="177">
        <v>1.17</v>
      </c>
      <c r="O15" s="177">
        <v>0</v>
      </c>
      <c r="P15" s="177">
        <v>1.38</v>
      </c>
      <c r="Q15" s="177">
        <v>0.21</v>
      </c>
      <c r="R15" s="177">
        <v>0.42</v>
      </c>
      <c r="S15" s="177">
        <v>0.27</v>
      </c>
      <c r="T15" s="177">
        <v>0</v>
      </c>
      <c r="U15" s="177">
        <v>2.08</v>
      </c>
      <c r="V15" s="177">
        <v>0.17</v>
      </c>
      <c r="W15" s="177">
        <v>0.41</v>
      </c>
      <c r="X15" s="177">
        <v>1.46</v>
      </c>
      <c r="Y15" s="177">
        <v>0</v>
      </c>
      <c r="Z15" s="177">
        <v>2.5099999999999998</v>
      </c>
      <c r="AA15" s="177">
        <v>0.89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19.989999999999998</v>
      </c>
      <c r="H16" s="177">
        <v>0</v>
      </c>
      <c r="I16" s="177">
        <v>0</v>
      </c>
      <c r="J16" s="177">
        <v>14.54</v>
      </c>
      <c r="K16" s="177">
        <v>0.3</v>
      </c>
      <c r="L16" s="177">
        <v>18.690000000000001</v>
      </c>
      <c r="M16" s="177">
        <v>0.45</v>
      </c>
      <c r="N16" s="177">
        <v>1.17</v>
      </c>
      <c r="O16" s="177">
        <v>0</v>
      </c>
      <c r="P16" s="177">
        <v>1.38</v>
      </c>
      <c r="Q16" s="177">
        <v>0.21</v>
      </c>
      <c r="R16" s="177">
        <v>0.42</v>
      </c>
      <c r="S16" s="177">
        <v>0.27</v>
      </c>
      <c r="T16" s="177">
        <v>0</v>
      </c>
      <c r="U16" s="177">
        <v>2.08</v>
      </c>
      <c r="V16" s="177">
        <v>0.17</v>
      </c>
      <c r="W16" s="177">
        <v>0.41</v>
      </c>
      <c r="X16" s="177">
        <v>1.46</v>
      </c>
      <c r="Y16" s="177">
        <v>0</v>
      </c>
      <c r="Z16" s="177">
        <v>2.5099999999999998</v>
      </c>
      <c r="AA16" s="177">
        <v>0.89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19.989999999999998</v>
      </c>
      <c r="H17" s="177">
        <v>0</v>
      </c>
      <c r="I17" s="177">
        <v>0</v>
      </c>
      <c r="J17" s="177">
        <v>14.54</v>
      </c>
      <c r="K17" s="177">
        <v>0.3</v>
      </c>
      <c r="L17" s="177">
        <v>18.690000000000001</v>
      </c>
      <c r="M17" s="177">
        <v>0.45</v>
      </c>
      <c r="N17" s="177">
        <v>1.17</v>
      </c>
      <c r="O17" s="177">
        <v>0</v>
      </c>
      <c r="P17" s="177">
        <v>1.38</v>
      </c>
      <c r="Q17" s="177">
        <v>0.21</v>
      </c>
      <c r="R17" s="177">
        <v>0.42</v>
      </c>
      <c r="S17" s="177">
        <v>0.27</v>
      </c>
      <c r="T17" s="177">
        <v>0</v>
      </c>
      <c r="U17" s="177">
        <v>2.08</v>
      </c>
      <c r="V17" s="177">
        <v>0.17</v>
      </c>
      <c r="W17" s="177">
        <v>0.41</v>
      </c>
      <c r="X17" s="177">
        <v>1.46</v>
      </c>
      <c r="Y17" s="177">
        <v>0</v>
      </c>
      <c r="Z17" s="177">
        <v>2.5099999999999998</v>
      </c>
      <c r="AA17" s="177">
        <v>0.89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14.54</v>
      </c>
      <c r="K18" s="177">
        <v>0.3</v>
      </c>
      <c r="L18" s="177">
        <v>18.690000000000001</v>
      </c>
      <c r="M18" s="177">
        <v>0.45</v>
      </c>
      <c r="N18" s="177">
        <v>1.17</v>
      </c>
      <c r="O18" s="177">
        <v>0</v>
      </c>
      <c r="P18" s="177">
        <v>1.38</v>
      </c>
      <c r="Q18" s="177">
        <v>0.21</v>
      </c>
      <c r="R18" s="177">
        <v>0.42</v>
      </c>
      <c r="S18" s="177">
        <v>0.27</v>
      </c>
      <c r="T18" s="177">
        <v>0</v>
      </c>
      <c r="U18" s="177">
        <v>2.08</v>
      </c>
      <c r="V18" s="177">
        <v>0.17</v>
      </c>
      <c r="W18" s="177">
        <v>0.41</v>
      </c>
      <c r="X18" s="177">
        <v>1.46</v>
      </c>
      <c r="Y18" s="177">
        <v>0</v>
      </c>
      <c r="Z18" s="177">
        <v>2.5099999999999998</v>
      </c>
      <c r="AA18" s="177">
        <v>0.89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14.54</v>
      </c>
      <c r="K19" s="177">
        <v>0.3</v>
      </c>
      <c r="L19" s="177">
        <v>18.690000000000001</v>
      </c>
      <c r="M19" s="177">
        <v>0.45</v>
      </c>
      <c r="N19" s="177">
        <v>1.17</v>
      </c>
      <c r="O19" s="177">
        <v>0</v>
      </c>
      <c r="P19" s="177">
        <v>1.38</v>
      </c>
      <c r="Q19" s="177">
        <v>0.21</v>
      </c>
      <c r="R19" s="177">
        <v>0.42</v>
      </c>
      <c r="S19" s="177">
        <v>0.27</v>
      </c>
      <c r="T19" s="177">
        <v>0</v>
      </c>
      <c r="U19" s="177">
        <v>2.08</v>
      </c>
      <c r="V19" s="177">
        <v>0.17</v>
      </c>
      <c r="W19" s="177">
        <v>0.41</v>
      </c>
      <c r="X19" s="177">
        <v>1.46</v>
      </c>
      <c r="Y19" s="177">
        <v>0</v>
      </c>
      <c r="Z19" s="177">
        <v>2.5099999999999998</v>
      </c>
      <c r="AA19" s="177">
        <v>0.89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14.54</v>
      </c>
      <c r="K20" s="177">
        <v>0.3</v>
      </c>
      <c r="L20" s="177">
        <v>18.690000000000001</v>
      </c>
      <c r="M20" s="177">
        <v>0.45</v>
      </c>
      <c r="N20" s="177">
        <v>1.17</v>
      </c>
      <c r="O20" s="177">
        <v>0</v>
      </c>
      <c r="P20" s="177">
        <v>1.38</v>
      </c>
      <c r="Q20" s="177">
        <v>0.21</v>
      </c>
      <c r="R20" s="177">
        <v>0.42</v>
      </c>
      <c r="S20" s="177">
        <v>0.27</v>
      </c>
      <c r="T20" s="177">
        <v>0</v>
      </c>
      <c r="U20" s="177">
        <v>2.08</v>
      </c>
      <c r="V20" s="177">
        <v>0.17</v>
      </c>
      <c r="W20" s="177">
        <v>0.41</v>
      </c>
      <c r="X20" s="177">
        <v>1.46</v>
      </c>
      <c r="Y20" s="177">
        <v>0</v>
      </c>
      <c r="Z20" s="177">
        <v>2.5099999999999998</v>
      </c>
      <c r="AA20" s="177">
        <v>0.89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14.54</v>
      </c>
      <c r="K21" s="177">
        <v>0.3</v>
      </c>
      <c r="L21" s="177">
        <v>18.690000000000001</v>
      </c>
      <c r="M21" s="177">
        <v>0.45</v>
      </c>
      <c r="N21" s="177">
        <v>1.17</v>
      </c>
      <c r="O21" s="177">
        <v>0</v>
      </c>
      <c r="P21" s="177">
        <v>1.34</v>
      </c>
      <c r="Q21" s="177">
        <v>0.21</v>
      </c>
      <c r="R21" s="177">
        <v>0.42</v>
      </c>
      <c r="S21" s="177">
        <v>0.27</v>
      </c>
      <c r="T21" s="177">
        <v>0</v>
      </c>
      <c r="U21" s="177">
        <v>2.08</v>
      </c>
      <c r="V21" s="177">
        <v>0.17</v>
      </c>
      <c r="W21" s="177">
        <v>0.41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14.54</v>
      </c>
      <c r="K22" s="177">
        <v>0.3</v>
      </c>
      <c r="L22" s="177">
        <v>18.690000000000001</v>
      </c>
      <c r="M22" s="177">
        <v>0.45</v>
      </c>
      <c r="N22" s="177">
        <v>1.17</v>
      </c>
      <c r="O22" s="177">
        <v>0</v>
      </c>
      <c r="P22" s="177">
        <v>1.34</v>
      </c>
      <c r="Q22" s="177">
        <v>0.2</v>
      </c>
      <c r="R22" s="177">
        <v>0.42</v>
      </c>
      <c r="S22" s="177">
        <v>0.26</v>
      </c>
      <c r="T22" s="177">
        <v>0</v>
      </c>
      <c r="U22" s="177">
        <v>2.08</v>
      </c>
      <c r="V22" s="177">
        <v>0.17</v>
      </c>
      <c r="W22" s="177">
        <v>0.41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11.92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14.54</v>
      </c>
      <c r="K23" s="177">
        <v>0.3</v>
      </c>
      <c r="L23" s="177">
        <v>18.690000000000001</v>
      </c>
      <c r="M23" s="177">
        <v>0.45</v>
      </c>
      <c r="N23" s="177">
        <v>1.17</v>
      </c>
      <c r="O23" s="177">
        <v>0</v>
      </c>
      <c r="P23" s="177">
        <v>1.34</v>
      </c>
      <c r="Q23" s="177">
        <v>0.2</v>
      </c>
      <c r="R23" s="177">
        <v>0.42</v>
      </c>
      <c r="S23" s="177">
        <v>0.26</v>
      </c>
      <c r="T23" s="177">
        <v>0</v>
      </c>
      <c r="U23" s="177">
        <v>2.08</v>
      </c>
      <c r="V23" s="177">
        <v>0.17</v>
      </c>
      <c r="W23" s="177">
        <v>0.41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11.92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14.54</v>
      </c>
      <c r="K24" s="177">
        <v>0.3</v>
      </c>
      <c r="L24" s="177">
        <v>18.690000000000001</v>
      </c>
      <c r="M24" s="177">
        <v>0.45</v>
      </c>
      <c r="N24" s="177">
        <v>1.17</v>
      </c>
      <c r="O24" s="177">
        <v>0</v>
      </c>
      <c r="P24" s="177">
        <v>1.34</v>
      </c>
      <c r="Q24" s="177">
        <v>0.2</v>
      </c>
      <c r="R24" s="177">
        <v>0.42</v>
      </c>
      <c r="S24" s="177">
        <v>0.26</v>
      </c>
      <c r="T24" s="177">
        <v>0</v>
      </c>
      <c r="U24" s="177">
        <v>2.08</v>
      </c>
      <c r="V24" s="177">
        <v>0.17</v>
      </c>
      <c r="W24" s="177">
        <v>0.41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11.92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14.54</v>
      </c>
      <c r="K25" s="177">
        <v>0.3</v>
      </c>
      <c r="L25" s="177">
        <v>18.690000000000001</v>
      </c>
      <c r="M25" s="177">
        <v>0.45</v>
      </c>
      <c r="N25" s="177">
        <v>1.17</v>
      </c>
      <c r="O25" s="177">
        <v>0</v>
      </c>
      <c r="P25" s="177">
        <v>1.34</v>
      </c>
      <c r="Q25" s="177">
        <v>0.2</v>
      </c>
      <c r="R25" s="177">
        <v>0.42</v>
      </c>
      <c r="S25" s="177">
        <v>0.26</v>
      </c>
      <c r="T25" s="177">
        <v>0</v>
      </c>
      <c r="U25" s="177">
        <v>2.08</v>
      </c>
      <c r="V25" s="177">
        <v>0.37</v>
      </c>
      <c r="W25" s="177">
        <v>0.41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11.92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14.54</v>
      </c>
      <c r="K26" s="177">
        <v>0.3</v>
      </c>
      <c r="L26" s="177">
        <v>18.690000000000001</v>
      </c>
      <c r="M26" s="177">
        <v>0.45</v>
      </c>
      <c r="N26" s="177">
        <v>1.17</v>
      </c>
      <c r="O26" s="177">
        <v>0</v>
      </c>
      <c r="P26" s="177">
        <v>1.34</v>
      </c>
      <c r="Q26" s="177">
        <v>0.2</v>
      </c>
      <c r="R26" s="177">
        <v>0.42</v>
      </c>
      <c r="S26" s="177">
        <v>0.26</v>
      </c>
      <c r="T26" s="177">
        <v>0</v>
      </c>
      <c r="U26" s="177">
        <v>2.08</v>
      </c>
      <c r="V26" s="177">
        <v>0.37</v>
      </c>
      <c r="W26" s="177">
        <v>0.41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11.92</v>
      </c>
      <c r="E27" s="177">
        <v>0</v>
      </c>
      <c r="F27" s="177">
        <v>0</v>
      </c>
      <c r="G27" s="177">
        <v>19.989999999999998</v>
      </c>
      <c r="H27" s="177">
        <v>0</v>
      </c>
      <c r="I27" s="177">
        <v>0</v>
      </c>
      <c r="J27" s="177">
        <v>14.54</v>
      </c>
      <c r="K27" s="177">
        <v>4.41</v>
      </c>
      <c r="L27" s="177">
        <v>96.49</v>
      </c>
      <c r="M27" s="177">
        <v>0.45</v>
      </c>
      <c r="N27" s="177">
        <v>1.17</v>
      </c>
      <c r="O27" s="177">
        <v>0</v>
      </c>
      <c r="P27" s="177">
        <v>2.66</v>
      </c>
      <c r="Q27" s="177">
        <v>2.83</v>
      </c>
      <c r="R27" s="177">
        <v>0.42</v>
      </c>
      <c r="S27" s="177">
        <v>4.0999999999999996</v>
      </c>
      <c r="T27" s="177">
        <v>0</v>
      </c>
      <c r="U27" s="177">
        <v>2.08</v>
      </c>
      <c r="V27" s="177">
        <v>0.37</v>
      </c>
      <c r="W27" s="177">
        <v>0.41</v>
      </c>
      <c r="X27" s="177">
        <v>1.46</v>
      </c>
      <c r="Y27" s="177">
        <v>0</v>
      </c>
      <c r="Z27" s="177">
        <v>2.5099999999999998</v>
      </c>
      <c r="AA27" s="177">
        <v>0.89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25.83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11.92</v>
      </c>
      <c r="E28" s="177">
        <v>0</v>
      </c>
      <c r="F28" s="177">
        <v>0</v>
      </c>
      <c r="G28" s="177">
        <v>19.989999999999998</v>
      </c>
      <c r="H28" s="177">
        <v>0</v>
      </c>
      <c r="I28" s="177">
        <v>0</v>
      </c>
      <c r="J28" s="177">
        <v>14.54</v>
      </c>
      <c r="K28" s="177">
        <v>4.4800000000000004</v>
      </c>
      <c r="L28" s="177">
        <v>172.05</v>
      </c>
      <c r="M28" s="177">
        <v>0.45</v>
      </c>
      <c r="N28" s="177">
        <v>1.17</v>
      </c>
      <c r="O28" s="177">
        <v>0</v>
      </c>
      <c r="P28" s="177">
        <v>2.66</v>
      </c>
      <c r="Q28" s="177">
        <v>2.83</v>
      </c>
      <c r="R28" s="177">
        <v>0.42</v>
      </c>
      <c r="S28" s="177">
        <v>4.0999999999999996</v>
      </c>
      <c r="T28" s="177">
        <v>0</v>
      </c>
      <c r="U28" s="177">
        <v>2.08</v>
      </c>
      <c r="V28" s="177">
        <v>0.37</v>
      </c>
      <c r="W28" s="177">
        <v>0.41</v>
      </c>
      <c r="X28" s="177">
        <v>1.46</v>
      </c>
      <c r="Y28" s="177">
        <v>0</v>
      </c>
      <c r="Z28" s="177">
        <v>2.5099999999999998</v>
      </c>
      <c r="AA28" s="177">
        <v>0.89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11.92</v>
      </c>
      <c r="E29" s="177">
        <v>0</v>
      </c>
      <c r="F29" s="177">
        <v>0</v>
      </c>
      <c r="G29" s="177">
        <v>19.989999999999998</v>
      </c>
      <c r="H29" s="177">
        <v>0</v>
      </c>
      <c r="I29" s="177">
        <v>0</v>
      </c>
      <c r="J29" s="177">
        <v>14.54</v>
      </c>
      <c r="K29" s="177">
        <v>4.49</v>
      </c>
      <c r="L29" s="177">
        <v>191.41</v>
      </c>
      <c r="M29" s="177">
        <v>0.45</v>
      </c>
      <c r="N29" s="177">
        <v>1.17</v>
      </c>
      <c r="O29" s="177">
        <v>0</v>
      </c>
      <c r="P29" s="177">
        <v>2.66</v>
      </c>
      <c r="Q29" s="177">
        <v>2.83</v>
      </c>
      <c r="R29" s="177">
        <v>0</v>
      </c>
      <c r="S29" s="177">
        <v>4.0999999999999996</v>
      </c>
      <c r="T29" s="177">
        <v>0</v>
      </c>
      <c r="U29" s="177">
        <v>2.08</v>
      </c>
      <c r="V29" s="177">
        <v>0.18</v>
      </c>
      <c r="W29" s="177">
        <v>0.41</v>
      </c>
      <c r="X29" s="177">
        <v>1.46</v>
      </c>
      <c r="Y29" s="177">
        <v>0</v>
      </c>
      <c r="Z29" s="177">
        <v>2.5099999999999998</v>
      </c>
      <c r="AA29" s="177">
        <v>0.89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11.92</v>
      </c>
      <c r="E30" s="177">
        <v>0</v>
      </c>
      <c r="F30" s="177">
        <v>0</v>
      </c>
      <c r="G30" s="177">
        <v>19.989999999999998</v>
      </c>
      <c r="H30" s="177">
        <v>0</v>
      </c>
      <c r="I30" s="177">
        <v>0</v>
      </c>
      <c r="J30" s="177">
        <v>24.22</v>
      </c>
      <c r="K30" s="177">
        <v>4.49</v>
      </c>
      <c r="L30" s="177">
        <v>260.49</v>
      </c>
      <c r="M30" s="177">
        <v>0.45</v>
      </c>
      <c r="N30" s="177">
        <v>1.17</v>
      </c>
      <c r="O30" s="177">
        <v>0</v>
      </c>
      <c r="P30" s="177">
        <v>2.66</v>
      </c>
      <c r="Q30" s="177">
        <v>2.83</v>
      </c>
      <c r="R30" s="177">
        <v>0.42</v>
      </c>
      <c r="S30" s="177">
        <v>4.0999999999999996</v>
      </c>
      <c r="T30" s="177">
        <v>0</v>
      </c>
      <c r="U30" s="177">
        <v>2.08</v>
      </c>
      <c r="V30" s="177">
        <v>0.18</v>
      </c>
      <c r="W30" s="177">
        <v>0.41</v>
      </c>
      <c r="X30" s="177">
        <v>1.46</v>
      </c>
      <c r="Y30" s="177">
        <v>0</v>
      </c>
      <c r="Z30" s="177">
        <v>2.5099999999999998</v>
      </c>
      <c r="AA30" s="177">
        <v>0.89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11.92</v>
      </c>
      <c r="E31" s="177">
        <v>0</v>
      </c>
      <c r="F31" s="177">
        <v>0</v>
      </c>
      <c r="G31" s="177">
        <v>19.989999999999998</v>
      </c>
      <c r="H31" s="177">
        <v>0</v>
      </c>
      <c r="I31" s="177">
        <v>0</v>
      </c>
      <c r="J31" s="177">
        <v>24.22</v>
      </c>
      <c r="K31" s="177">
        <v>4.49</v>
      </c>
      <c r="L31" s="177">
        <v>260.49</v>
      </c>
      <c r="M31" s="177">
        <v>0.45</v>
      </c>
      <c r="N31" s="177">
        <v>1.17</v>
      </c>
      <c r="O31" s="177">
        <v>0</v>
      </c>
      <c r="P31" s="177">
        <v>2.66</v>
      </c>
      <c r="Q31" s="177">
        <v>2.95</v>
      </c>
      <c r="R31" s="177">
        <v>0.42</v>
      </c>
      <c r="S31" s="177">
        <v>4.0999999999999996</v>
      </c>
      <c r="T31" s="177">
        <v>0</v>
      </c>
      <c r="U31" s="177">
        <v>2.0499999999999998</v>
      </c>
      <c r="V31" s="177">
        <v>0.18</v>
      </c>
      <c r="W31" s="177">
        <v>0.41</v>
      </c>
      <c r="X31" s="177">
        <v>1.46</v>
      </c>
      <c r="Y31" s="177">
        <v>0</v>
      </c>
      <c r="Z31" s="177">
        <v>2.5099999999999998</v>
      </c>
      <c r="AA31" s="177">
        <v>0.89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11.92</v>
      </c>
      <c r="E32" s="177">
        <v>0</v>
      </c>
      <c r="F32" s="177">
        <v>0</v>
      </c>
      <c r="G32" s="177">
        <v>19.989999999999998</v>
      </c>
      <c r="H32" s="177">
        <v>0</v>
      </c>
      <c r="I32" s="177">
        <v>0</v>
      </c>
      <c r="J32" s="177">
        <v>24.22</v>
      </c>
      <c r="K32" s="177">
        <v>4.49</v>
      </c>
      <c r="L32" s="177">
        <v>260.49</v>
      </c>
      <c r="M32" s="177">
        <v>0.45</v>
      </c>
      <c r="N32" s="177">
        <v>1.17</v>
      </c>
      <c r="O32" s="177">
        <v>0</v>
      </c>
      <c r="P32" s="177">
        <v>2.66</v>
      </c>
      <c r="Q32" s="177">
        <v>2.95</v>
      </c>
      <c r="R32" s="177">
        <v>0.42</v>
      </c>
      <c r="S32" s="177">
        <v>4.0999999999999996</v>
      </c>
      <c r="T32" s="177">
        <v>0</v>
      </c>
      <c r="U32" s="177">
        <v>2.0499999999999998</v>
      </c>
      <c r="V32" s="177">
        <v>0.18</v>
      </c>
      <c r="W32" s="177">
        <v>0.41</v>
      </c>
      <c r="X32" s="177">
        <v>1.46</v>
      </c>
      <c r="Y32" s="177">
        <v>0</v>
      </c>
      <c r="Z32" s="177">
        <v>2.5099999999999998</v>
      </c>
      <c r="AA32" s="177">
        <v>0.89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11.92</v>
      </c>
      <c r="E33" s="177">
        <v>0</v>
      </c>
      <c r="F33" s="177">
        <v>0</v>
      </c>
      <c r="G33" s="177">
        <v>19.989999999999998</v>
      </c>
      <c r="H33" s="177">
        <v>0</v>
      </c>
      <c r="I33" s="177">
        <v>0</v>
      </c>
      <c r="J33" s="177">
        <v>24.22</v>
      </c>
      <c r="K33" s="177">
        <v>4.49</v>
      </c>
      <c r="L33" s="177">
        <v>260.49</v>
      </c>
      <c r="M33" s="177">
        <v>0.45</v>
      </c>
      <c r="N33" s="177">
        <v>1.17</v>
      </c>
      <c r="O33" s="177">
        <v>0</v>
      </c>
      <c r="P33" s="177">
        <v>2.66</v>
      </c>
      <c r="Q33" s="177">
        <v>2.95</v>
      </c>
      <c r="R33" s="177">
        <v>8.17</v>
      </c>
      <c r="S33" s="177">
        <v>4.0999999999999996</v>
      </c>
      <c r="T33" s="177">
        <v>0</v>
      </c>
      <c r="U33" s="177">
        <v>2.0499999999999998</v>
      </c>
      <c r="V33" s="177">
        <v>0.18</v>
      </c>
      <c r="W33" s="177">
        <v>10.73</v>
      </c>
      <c r="X33" s="177">
        <v>1.46</v>
      </c>
      <c r="Y33" s="177">
        <v>0</v>
      </c>
      <c r="Z33" s="177">
        <v>53.5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11.92</v>
      </c>
      <c r="E34" s="177">
        <v>0</v>
      </c>
      <c r="F34" s="177">
        <v>0</v>
      </c>
      <c r="G34" s="177">
        <v>19.989999999999998</v>
      </c>
      <c r="H34" s="177">
        <v>0</v>
      </c>
      <c r="I34" s="177">
        <v>0</v>
      </c>
      <c r="J34" s="177">
        <v>24.22</v>
      </c>
      <c r="K34" s="177">
        <v>4.49</v>
      </c>
      <c r="L34" s="177">
        <v>260.49</v>
      </c>
      <c r="M34" s="177">
        <v>0.45</v>
      </c>
      <c r="N34" s="177">
        <v>1.17</v>
      </c>
      <c r="O34" s="177">
        <v>0</v>
      </c>
      <c r="P34" s="177">
        <v>2.66</v>
      </c>
      <c r="Q34" s="177">
        <v>2.95</v>
      </c>
      <c r="R34" s="177">
        <v>8.17</v>
      </c>
      <c r="S34" s="177">
        <v>4.0999999999999996</v>
      </c>
      <c r="T34" s="177">
        <v>0</v>
      </c>
      <c r="U34" s="177">
        <v>2.0499999999999998</v>
      </c>
      <c r="V34" s="177">
        <v>0.18</v>
      </c>
      <c r="W34" s="177">
        <v>10.73</v>
      </c>
      <c r="X34" s="177">
        <v>1.46</v>
      </c>
      <c r="Y34" s="177">
        <v>0</v>
      </c>
      <c r="Z34" s="177">
        <v>53.5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11.92</v>
      </c>
      <c r="E35" s="177">
        <v>0</v>
      </c>
      <c r="F35" s="177">
        <v>0</v>
      </c>
      <c r="G35" s="177">
        <v>19.989999999999998</v>
      </c>
      <c r="H35" s="177">
        <v>0</v>
      </c>
      <c r="I35" s="177">
        <v>0</v>
      </c>
      <c r="J35" s="177">
        <v>24.22</v>
      </c>
      <c r="K35" s="177">
        <v>4.49</v>
      </c>
      <c r="L35" s="177">
        <v>260.49</v>
      </c>
      <c r="M35" s="177">
        <v>0.45</v>
      </c>
      <c r="N35" s="177">
        <v>1.17</v>
      </c>
      <c r="O35" s="177">
        <v>0</v>
      </c>
      <c r="P35" s="177">
        <v>2.66</v>
      </c>
      <c r="Q35" s="177">
        <v>2.83</v>
      </c>
      <c r="R35" s="177">
        <v>7.62</v>
      </c>
      <c r="S35" s="177">
        <v>4.0999999999999996</v>
      </c>
      <c r="T35" s="177">
        <v>0</v>
      </c>
      <c r="U35" s="177">
        <v>2.0499999999999998</v>
      </c>
      <c r="V35" s="177">
        <v>0.18</v>
      </c>
      <c r="W35" s="177">
        <v>10.73</v>
      </c>
      <c r="X35" s="177">
        <v>1.46</v>
      </c>
      <c r="Y35" s="177">
        <v>0</v>
      </c>
      <c r="Z35" s="177">
        <v>53.5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11.6</v>
      </c>
      <c r="E36" s="177">
        <v>0</v>
      </c>
      <c r="F36" s="177">
        <v>0</v>
      </c>
      <c r="G36" s="177">
        <v>19.989999999999998</v>
      </c>
      <c r="H36" s="177">
        <v>0</v>
      </c>
      <c r="I36" s="177">
        <v>0</v>
      </c>
      <c r="J36" s="177">
        <v>24.22</v>
      </c>
      <c r="K36" s="177">
        <v>4.49</v>
      </c>
      <c r="L36" s="177">
        <v>260.49</v>
      </c>
      <c r="M36" s="177">
        <v>0.45</v>
      </c>
      <c r="N36" s="177">
        <v>1.17</v>
      </c>
      <c r="O36" s="177">
        <v>0</v>
      </c>
      <c r="P36" s="177">
        <v>2.66</v>
      </c>
      <c r="Q36" s="177">
        <v>2.83</v>
      </c>
      <c r="R36" s="177">
        <v>7.62</v>
      </c>
      <c r="S36" s="177">
        <v>4.0999999999999996</v>
      </c>
      <c r="T36" s="177">
        <v>0</v>
      </c>
      <c r="U36" s="177">
        <v>2.0499999999999998</v>
      </c>
      <c r="V36" s="177">
        <v>0.18</v>
      </c>
      <c r="W36" s="177">
        <v>10.73</v>
      </c>
      <c r="X36" s="177">
        <v>1.46</v>
      </c>
      <c r="Y36" s="177">
        <v>0</v>
      </c>
      <c r="Z36" s="177">
        <v>53.5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11.6</v>
      </c>
      <c r="E37" s="177">
        <v>0</v>
      </c>
      <c r="F37" s="177">
        <v>0</v>
      </c>
      <c r="G37" s="177">
        <v>19.989999999999998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260.49</v>
      </c>
      <c r="M37" s="177">
        <v>0.45</v>
      </c>
      <c r="N37" s="177">
        <v>1.17</v>
      </c>
      <c r="O37" s="177">
        <v>0</v>
      </c>
      <c r="P37" s="177">
        <v>2.66</v>
      </c>
      <c r="Q37" s="177">
        <v>2.8</v>
      </c>
      <c r="R37" s="177">
        <v>7.62</v>
      </c>
      <c r="S37" s="177">
        <v>3.94</v>
      </c>
      <c r="T37" s="177">
        <v>0</v>
      </c>
      <c r="U37" s="177">
        <v>2.0499999999999998</v>
      </c>
      <c r="V37" s="177">
        <v>0.18</v>
      </c>
      <c r="W37" s="177">
        <v>10.73</v>
      </c>
      <c r="X37" s="177">
        <v>0</v>
      </c>
      <c r="Y37" s="177">
        <v>0</v>
      </c>
      <c r="Z37" s="177">
        <v>53.27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11.6</v>
      </c>
      <c r="E38" s="177">
        <v>0</v>
      </c>
      <c r="F38" s="177">
        <v>0</v>
      </c>
      <c r="G38" s="177">
        <v>19.989999999999998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260.49</v>
      </c>
      <c r="M38" s="177">
        <v>0.45</v>
      </c>
      <c r="N38" s="177">
        <v>1.17</v>
      </c>
      <c r="O38" s="177">
        <v>0</v>
      </c>
      <c r="P38" s="177">
        <v>2.66</v>
      </c>
      <c r="Q38" s="177">
        <v>2.8</v>
      </c>
      <c r="R38" s="177">
        <v>7.62</v>
      </c>
      <c r="S38" s="177">
        <v>3.94</v>
      </c>
      <c r="T38" s="177">
        <v>0</v>
      </c>
      <c r="U38" s="177">
        <v>2.0499999999999998</v>
      </c>
      <c r="V38" s="177">
        <v>0.18</v>
      </c>
      <c r="W38" s="177">
        <v>10.73</v>
      </c>
      <c r="X38" s="177">
        <v>0</v>
      </c>
      <c r="Y38" s="177">
        <v>0</v>
      </c>
      <c r="Z38" s="177">
        <v>53.27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11.6</v>
      </c>
      <c r="E39" s="177">
        <v>0</v>
      </c>
      <c r="F39" s="177">
        <v>0</v>
      </c>
      <c r="G39" s="177">
        <v>19.989999999999998</v>
      </c>
      <c r="H39" s="177">
        <v>0</v>
      </c>
      <c r="I39" s="177">
        <v>0</v>
      </c>
      <c r="J39" s="177">
        <v>24.22</v>
      </c>
      <c r="K39" s="177">
        <v>4.41</v>
      </c>
      <c r="L39" s="177">
        <v>260.49</v>
      </c>
      <c r="M39" s="177">
        <v>2.94</v>
      </c>
      <c r="N39" s="177">
        <v>1.17</v>
      </c>
      <c r="O39" s="177">
        <v>0</v>
      </c>
      <c r="P39" s="177">
        <v>2.66</v>
      </c>
      <c r="Q39" s="177">
        <v>3.17</v>
      </c>
      <c r="R39" s="177">
        <v>7.06</v>
      </c>
      <c r="S39" s="177">
        <v>3.88</v>
      </c>
      <c r="T39" s="177">
        <v>0</v>
      </c>
      <c r="U39" s="177">
        <v>2.08</v>
      </c>
      <c r="V39" s="177">
        <v>0.18</v>
      </c>
      <c r="W39" s="177">
        <v>10.73</v>
      </c>
      <c r="X39" s="177">
        <v>1.46</v>
      </c>
      <c r="Y39" s="177">
        <v>0</v>
      </c>
      <c r="Z39" s="177">
        <v>53.5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11.6</v>
      </c>
      <c r="E40" s="177">
        <v>0</v>
      </c>
      <c r="F40" s="177">
        <v>0</v>
      </c>
      <c r="G40" s="177">
        <v>19.989999999999998</v>
      </c>
      <c r="H40" s="177">
        <v>0</v>
      </c>
      <c r="I40" s="177">
        <v>0</v>
      </c>
      <c r="J40" s="177">
        <v>24.22</v>
      </c>
      <c r="K40" s="177">
        <v>4.41</v>
      </c>
      <c r="L40" s="177">
        <v>260.49</v>
      </c>
      <c r="M40" s="177">
        <v>3.7</v>
      </c>
      <c r="N40" s="177">
        <v>1.17</v>
      </c>
      <c r="O40" s="177">
        <v>0</v>
      </c>
      <c r="P40" s="177">
        <v>2.66</v>
      </c>
      <c r="Q40" s="177">
        <v>3.17</v>
      </c>
      <c r="R40" s="177">
        <v>7.06</v>
      </c>
      <c r="S40" s="177">
        <v>3.88</v>
      </c>
      <c r="T40" s="177">
        <v>0</v>
      </c>
      <c r="U40" s="177">
        <v>2.08</v>
      </c>
      <c r="V40" s="177">
        <v>0.18</v>
      </c>
      <c r="W40" s="177">
        <v>10.73</v>
      </c>
      <c r="X40" s="177">
        <v>1.46</v>
      </c>
      <c r="Y40" s="177">
        <v>0</v>
      </c>
      <c r="Z40" s="177">
        <v>53.5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11.6</v>
      </c>
      <c r="E41" s="177">
        <v>0</v>
      </c>
      <c r="F41" s="177">
        <v>0</v>
      </c>
      <c r="G41" s="177">
        <v>19.989999999999998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260.49</v>
      </c>
      <c r="M41" s="177">
        <v>0.75</v>
      </c>
      <c r="N41" s="177">
        <v>1.17</v>
      </c>
      <c r="O41" s="177">
        <v>0</v>
      </c>
      <c r="P41" s="177">
        <v>1.38</v>
      </c>
      <c r="Q41" s="177">
        <v>3.17</v>
      </c>
      <c r="R41" s="177">
        <v>6.32</v>
      </c>
      <c r="S41" s="177">
        <v>3.88</v>
      </c>
      <c r="T41" s="177">
        <v>0</v>
      </c>
      <c r="U41" s="177">
        <v>2.08</v>
      </c>
      <c r="V41" s="177">
        <v>0.18</v>
      </c>
      <c r="W41" s="177">
        <v>10.73</v>
      </c>
      <c r="X41" s="177">
        <v>1.46</v>
      </c>
      <c r="Y41" s="177">
        <v>0</v>
      </c>
      <c r="Z41" s="177">
        <v>53.5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11.6</v>
      </c>
      <c r="E42" s="177">
        <v>0</v>
      </c>
      <c r="F42" s="177">
        <v>0</v>
      </c>
      <c r="G42" s="177">
        <v>19.989999999999998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260.49</v>
      </c>
      <c r="M42" s="177">
        <v>0.8</v>
      </c>
      <c r="N42" s="177">
        <v>1.17</v>
      </c>
      <c r="O42" s="177">
        <v>0</v>
      </c>
      <c r="P42" s="177">
        <v>1.38</v>
      </c>
      <c r="Q42" s="177">
        <v>3.17</v>
      </c>
      <c r="R42" s="177">
        <v>6.32</v>
      </c>
      <c r="S42" s="177">
        <v>3.88</v>
      </c>
      <c r="T42" s="177">
        <v>0</v>
      </c>
      <c r="U42" s="177">
        <v>2.08</v>
      </c>
      <c r="V42" s="177">
        <v>0.18</v>
      </c>
      <c r="W42" s="177">
        <v>10.73</v>
      </c>
      <c r="X42" s="177">
        <v>1.46</v>
      </c>
      <c r="Y42" s="177">
        <v>0</v>
      </c>
      <c r="Z42" s="177">
        <v>53.5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11.27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24.22</v>
      </c>
      <c r="K43" s="177">
        <v>4.41</v>
      </c>
      <c r="L43" s="177">
        <v>260.49</v>
      </c>
      <c r="M43" s="177">
        <v>0.8</v>
      </c>
      <c r="N43" s="177">
        <v>1.17</v>
      </c>
      <c r="O43" s="177">
        <v>0</v>
      </c>
      <c r="P43" s="177">
        <v>1.38</v>
      </c>
      <c r="Q43" s="177">
        <v>3.17</v>
      </c>
      <c r="R43" s="177">
        <v>6.32</v>
      </c>
      <c r="S43" s="177">
        <v>3.88</v>
      </c>
      <c r="T43" s="177">
        <v>0</v>
      </c>
      <c r="U43" s="177">
        <v>2.08</v>
      </c>
      <c r="V43" s="177">
        <v>0.18</v>
      </c>
      <c r="W43" s="177">
        <v>10.73</v>
      </c>
      <c r="X43" s="177">
        <v>1.46</v>
      </c>
      <c r="Y43" s="177">
        <v>0</v>
      </c>
      <c r="Z43" s="177">
        <v>53.5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11.27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24.22</v>
      </c>
      <c r="K44" s="177">
        <v>4.41</v>
      </c>
      <c r="L44" s="177">
        <v>260.49</v>
      </c>
      <c r="M44" s="177">
        <v>0.8</v>
      </c>
      <c r="N44" s="177">
        <v>1.17</v>
      </c>
      <c r="O44" s="177">
        <v>0</v>
      </c>
      <c r="P44" s="177">
        <v>1.38</v>
      </c>
      <c r="Q44" s="177">
        <v>3.17</v>
      </c>
      <c r="R44" s="177">
        <v>6.32</v>
      </c>
      <c r="S44" s="177">
        <v>3.88</v>
      </c>
      <c r="T44" s="177">
        <v>0</v>
      </c>
      <c r="U44" s="177">
        <v>2.08</v>
      </c>
      <c r="V44" s="177">
        <v>0.18</v>
      </c>
      <c r="W44" s="177">
        <v>10.73</v>
      </c>
      <c r="X44" s="177">
        <v>1.46</v>
      </c>
      <c r="Y44" s="177">
        <v>0</v>
      </c>
      <c r="Z44" s="177">
        <v>53.5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11.27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24.22</v>
      </c>
      <c r="K45" s="177">
        <v>4.41</v>
      </c>
      <c r="L45" s="177">
        <v>260.49</v>
      </c>
      <c r="M45" s="177">
        <v>1.52</v>
      </c>
      <c r="N45" s="177">
        <v>1.17</v>
      </c>
      <c r="O45" s="177">
        <v>0</v>
      </c>
      <c r="P45" s="177">
        <v>1.38</v>
      </c>
      <c r="Q45" s="177">
        <v>3.18</v>
      </c>
      <c r="R45" s="177">
        <v>0.42</v>
      </c>
      <c r="S45" s="177">
        <v>3.94</v>
      </c>
      <c r="T45" s="177">
        <v>0</v>
      </c>
      <c r="U45" s="177">
        <v>2.08</v>
      </c>
      <c r="V45" s="177">
        <v>0.18</v>
      </c>
      <c r="W45" s="177">
        <v>10.73</v>
      </c>
      <c r="X45" s="177">
        <v>1.46</v>
      </c>
      <c r="Y45" s="177">
        <v>0</v>
      </c>
      <c r="Z45" s="177">
        <v>53.5</v>
      </c>
      <c r="AA45" s="177">
        <v>19.93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11.27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24.22</v>
      </c>
      <c r="K46" s="177">
        <v>4.41</v>
      </c>
      <c r="L46" s="177">
        <v>260.49</v>
      </c>
      <c r="M46" s="177">
        <v>2.2799999999999998</v>
      </c>
      <c r="N46" s="177">
        <v>1.17</v>
      </c>
      <c r="O46" s="177">
        <v>0</v>
      </c>
      <c r="P46" s="177">
        <v>1.38</v>
      </c>
      <c r="Q46" s="177">
        <v>3.18</v>
      </c>
      <c r="R46" s="177">
        <v>0.42</v>
      </c>
      <c r="S46" s="177">
        <v>3.94</v>
      </c>
      <c r="T46" s="177">
        <v>0</v>
      </c>
      <c r="U46" s="177">
        <v>2.08</v>
      </c>
      <c r="V46" s="177">
        <v>0.18</v>
      </c>
      <c r="W46" s="177">
        <v>0.41</v>
      </c>
      <c r="X46" s="177">
        <v>1.46</v>
      </c>
      <c r="Y46" s="177">
        <v>0</v>
      </c>
      <c r="Z46" s="177">
        <v>3.48</v>
      </c>
      <c r="AA46" s="177">
        <v>19.93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11.27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4.41</v>
      </c>
      <c r="L47" s="177">
        <v>260.49</v>
      </c>
      <c r="M47" s="177">
        <v>2.1</v>
      </c>
      <c r="N47" s="177">
        <v>1.17</v>
      </c>
      <c r="O47" s="177">
        <v>0</v>
      </c>
      <c r="P47" s="177">
        <v>1.38</v>
      </c>
      <c r="Q47" s="177">
        <v>3.18</v>
      </c>
      <c r="R47" s="177">
        <v>0.42</v>
      </c>
      <c r="S47" s="177">
        <v>3.94</v>
      </c>
      <c r="T47" s="177">
        <v>0</v>
      </c>
      <c r="U47" s="177">
        <v>2.08</v>
      </c>
      <c r="V47" s="177">
        <v>0.18</v>
      </c>
      <c r="W47" s="177">
        <v>1.05</v>
      </c>
      <c r="X47" s="177">
        <v>1.46</v>
      </c>
      <c r="Y47" s="177">
        <v>0</v>
      </c>
      <c r="Z47" s="177">
        <v>2.5099999999999998</v>
      </c>
      <c r="AA47" s="177">
        <v>19.93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26.44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11.27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4.41</v>
      </c>
      <c r="L48" s="177">
        <v>260.49</v>
      </c>
      <c r="M48" s="177">
        <v>2.1</v>
      </c>
      <c r="N48" s="177">
        <v>1.17</v>
      </c>
      <c r="O48" s="177">
        <v>0</v>
      </c>
      <c r="P48" s="177">
        <v>1.38</v>
      </c>
      <c r="Q48" s="177">
        <v>3.18</v>
      </c>
      <c r="R48" s="177">
        <v>0.42</v>
      </c>
      <c r="S48" s="177">
        <v>3.94</v>
      </c>
      <c r="T48" s="177">
        <v>0</v>
      </c>
      <c r="U48" s="177">
        <v>2.08</v>
      </c>
      <c r="V48" s="177">
        <v>0.18</v>
      </c>
      <c r="W48" s="177">
        <v>1.05</v>
      </c>
      <c r="X48" s="177">
        <v>1.46</v>
      </c>
      <c r="Y48" s="177">
        <v>0</v>
      </c>
      <c r="Z48" s="177">
        <v>2.5099999999999998</v>
      </c>
      <c r="AA48" s="177">
        <v>19.93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26.44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11.27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4.41</v>
      </c>
      <c r="L49" s="177">
        <v>260.49</v>
      </c>
      <c r="M49" s="177">
        <v>2.1</v>
      </c>
      <c r="N49" s="177">
        <v>1.17</v>
      </c>
      <c r="O49" s="177">
        <v>0</v>
      </c>
      <c r="P49" s="177">
        <v>1.38</v>
      </c>
      <c r="Q49" s="177">
        <v>3.17</v>
      </c>
      <c r="R49" s="177">
        <v>0.42</v>
      </c>
      <c r="S49" s="177">
        <v>3.19</v>
      </c>
      <c r="T49" s="177">
        <v>0</v>
      </c>
      <c r="U49" s="177">
        <v>2.08</v>
      </c>
      <c r="V49" s="177">
        <v>0.18</v>
      </c>
      <c r="W49" s="177">
        <v>1.05</v>
      </c>
      <c r="X49" s="177">
        <v>1.46</v>
      </c>
      <c r="Y49" s="177">
        <v>0</v>
      </c>
      <c r="Z49" s="177">
        <v>2.5099999999999998</v>
      </c>
      <c r="AA49" s="177">
        <v>0.89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26.44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11.27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4.41</v>
      </c>
      <c r="L50" s="177">
        <v>239.79</v>
      </c>
      <c r="M50" s="177">
        <v>2.1</v>
      </c>
      <c r="N50" s="177">
        <v>1.17</v>
      </c>
      <c r="O50" s="177">
        <v>0</v>
      </c>
      <c r="P50" s="177">
        <v>1.38</v>
      </c>
      <c r="Q50" s="177">
        <v>3.17</v>
      </c>
      <c r="R50" s="177">
        <v>0.42</v>
      </c>
      <c r="S50" s="177">
        <v>2.09</v>
      </c>
      <c r="T50" s="177">
        <v>0</v>
      </c>
      <c r="U50" s="177">
        <v>2.08</v>
      </c>
      <c r="V50" s="177">
        <v>0.18</v>
      </c>
      <c r="W50" s="177">
        <v>1.05</v>
      </c>
      <c r="X50" s="177">
        <v>1.46</v>
      </c>
      <c r="Y50" s="177">
        <v>0</v>
      </c>
      <c r="Z50" s="177">
        <v>2.5099999999999998</v>
      </c>
      <c r="AA50" s="177">
        <v>0.89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26.44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10.95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4.42</v>
      </c>
      <c r="L51" s="177">
        <v>220.43</v>
      </c>
      <c r="M51" s="177">
        <v>3.5</v>
      </c>
      <c r="N51" s="177">
        <v>1.17</v>
      </c>
      <c r="O51" s="177">
        <v>0</v>
      </c>
      <c r="P51" s="177">
        <v>1.38</v>
      </c>
      <c r="Q51" s="177">
        <v>3.16</v>
      </c>
      <c r="R51" s="177">
        <v>0.42</v>
      </c>
      <c r="S51" s="177">
        <v>1.01</v>
      </c>
      <c r="T51" s="177">
        <v>0</v>
      </c>
      <c r="U51" s="177">
        <v>2.08</v>
      </c>
      <c r="V51" s="177">
        <v>0.18</v>
      </c>
      <c r="W51" s="177">
        <v>1.32</v>
      </c>
      <c r="X51" s="177">
        <v>5.8</v>
      </c>
      <c r="Y51" s="177">
        <v>0</v>
      </c>
      <c r="Z51" s="177">
        <v>2.5099999999999998</v>
      </c>
      <c r="AA51" s="177">
        <v>0.73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26.44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10.95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4.42</v>
      </c>
      <c r="L52" s="177">
        <v>191.4</v>
      </c>
      <c r="M52" s="177">
        <v>1.35</v>
      </c>
      <c r="N52" s="177">
        <v>1.17</v>
      </c>
      <c r="O52" s="177">
        <v>0</v>
      </c>
      <c r="P52" s="177">
        <v>1.38</v>
      </c>
      <c r="Q52" s="177">
        <v>3.16</v>
      </c>
      <c r="R52" s="177">
        <v>0.42</v>
      </c>
      <c r="S52" s="177">
        <v>0.14000000000000001</v>
      </c>
      <c r="T52" s="177">
        <v>0</v>
      </c>
      <c r="U52" s="177">
        <v>2.08</v>
      </c>
      <c r="V52" s="177">
        <v>0.18</v>
      </c>
      <c r="W52" s="177">
        <v>0</v>
      </c>
      <c r="X52" s="177">
        <v>1.46</v>
      </c>
      <c r="Y52" s="177">
        <v>0</v>
      </c>
      <c r="Z52" s="177">
        <v>2.5099999999999998</v>
      </c>
      <c r="AA52" s="177">
        <v>0.73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26.44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10.95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4.42</v>
      </c>
      <c r="L53" s="177">
        <v>172.05</v>
      </c>
      <c r="M53" s="177">
        <v>0.91</v>
      </c>
      <c r="N53" s="177">
        <v>1.17</v>
      </c>
      <c r="O53" s="177">
        <v>0</v>
      </c>
      <c r="P53" s="177">
        <v>1.38</v>
      </c>
      <c r="Q53" s="177">
        <v>3.16</v>
      </c>
      <c r="R53" s="177">
        <v>0.42</v>
      </c>
      <c r="S53" s="177">
        <v>0.14000000000000001</v>
      </c>
      <c r="T53" s="177">
        <v>0</v>
      </c>
      <c r="U53" s="177">
        <v>2.06</v>
      </c>
      <c r="V53" s="177">
        <v>0.18</v>
      </c>
      <c r="W53" s="177">
        <v>0</v>
      </c>
      <c r="X53" s="177">
        <v>1.46</v>
      </c>
      <c r="Y53" s="177">
        <v>0</v>
      </c>
      <c r="Z53" s="177">
        <v>2.5099999999999998</v>
      </c>
      <c r="AA53" s="177">
        <v>0.78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26.44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10.95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4.42</v>
      </c>
      <c r="L54" s="177">
        <v>181.73</v>
      </c>
      <c r="M54" s="177">
        <v>0.91</v>
      </c>
      <c r="N54" s="177">
        <v>1.17</v>
      </c>
      <c r="O54" s="177">
        <v>0</v>
      </c>
      <c r="P54" s="177">
        <v>1.38</v>
      </c>
      <c r="Q54" s="177">
        <v>3.79</v>
      </c>
      <c r="R54" s="177">
        <v>0.42</v>
      </c>
      <c r="S54" s="177">
        <v>0.26</v>
      </c>
      <c r="T54" s="177">
        <v>0</v>
      </c>
      <c r="U54" s="177">
        <v>2.06</v>
      </c>
      <c r="V54" s="177">
        <v>0.18</v>
      </c>
      <c r="W54" s="177">
        <v>0</v>
      </c>
      <c r="X54" s="177">
        <v>1.46</v>
      </c>
      <c r="Y54" s="177">
        <v>0</v>
      </c>
      <c r="Z54" s="177">
        <v>2.5099999999999998</v>
      </c>
      <c r="AA54" s="177">
        <v>0.78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26.44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10.63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4.42</v>
      </c>
      <c r="L55" s="177">
        <v>262.92</v>
      </c>
      <c r="M55" s="177">
        <v>0.91</v>
      </c>
      <c r="N55" s="177">
        <v>1.17</v>
      </c>
      <c r="O55" s="177">
        <v>0</v>
      </c>
      <c r="P55" s="177">
        <v>1.38</v>
      </c>
      <c r="Q55" s="177">
        <v>3.79</v>
      </c>
      <c r="R55" s="177">
        <v>0.42</v>
      </c>
      <c r="S55" s="177">
        <v>0.26</v>
      </c>
      <c r="T55" s="177">
        <v>0</v>
      </c>
      <c r="U55" s="177">
        <v>2.06</v>
      </c>
      <c r="V55" s="177">
        <v>0.18</v>
      </c>
      <c r="W55" s="177">
        <v>0</v>
      </c>
      <c r="X55" s="177">
        <v>1.46</v>
      </c>
      <c r="Y55" s="177">
        <v>0</v>
      </c>
      <c r="Z55" s="177">
        <v>2.5099999999999998</v>
      </c>
      <c r="AA55" s="177">
        <v>0.9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26.44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10.63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4.42</v>
      </c>
      <c r="L56" s="177">
        <v>264.62</v>
      </c>
      <c r="M56" s="177">
        <v>0.91</v>
      </c>
      <c r="N56" s="177">
        <v>1.17</v>
      </c>
      <c r="O56" s="177">
        <v>0</v>
      </c>
      <c r="P56" s="177">
        <v>1.38</v>
      </c>
      <c r="Q56" s="177">
        <v>3.79</v>
      </c>
      <c r="R56" s="177">
        <v>0.42</v>
      </c>
      <c r="S56" s="177">
        <v>0.26</v>
      </c>
      <c r="T56" s="177">
        <v>0</v>
      </c>
      <c r="U56" s="177">
        <v>2.06</v>
      </c>
      <c r="V56" s="177">
        <v>0.18</v>
      </c>
      <c r="W56" s="177">
        <v>0</v>
      </c>
      <c r="X56" s="177">
        <v>1.46</v>
      </c>
      <c r="Y56" s="177">
        <v>0</v>
      </c>
      <c r="Z56" s="177">
        <v>2.5099999999999998</v>
      </c>
      <c r="AA56" s="177">
        <v>0.9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26.44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10.63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4.42</v>
      </c>
      <c r="L57" s="177">
        <v>220.44</v>
      </c>
      <c r="M57" s="177">
        <v>0.91</v>
      </c>
      <c r="N57" s="177">
        <v>1.17</v>
      </c>
      <c r="O57" s="177">
        <v>0</v>
      </c>
      <c r="P57" s="177">
        <v>1.38</v>
      </c>
      <c r="Q57" s="177">
        <v>3.79</v>
      </c>
      <c r="R57" s="177">
        <v>0.42</v>
      </c>
      <c r="S57" s="177">
        <v>0.26</v>
      </c>
      <c r="T57" s="177">
        <v>0</v>
      </c>
      <c r="U57" s="177">
        <v>2.06</v>
      </c>
      <c r="V57" s="177">
        <v>0.18</v>
      </c>
      <c r="W57" s="177">
        <v>0</v>
      </c>
      <c r="X57" s="177">
        <v>1.46</v>
      </c>
      <c r="Y57" s="177">
        <v>0</v>
      </c>
      <c r="Z57" s="177">
        <v>2.5099999999999998</v>
      </c>
      <c r="AA57" s="177">
        <v>0.89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6.75</v>
      </c>
      <c r="AJ57" s="177">
        <v>0</v>
      </c>
      <c r="AK57" s="177">
        <v>26.44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10.63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4.57</v>
      </c>
      <c r="L58" s="177">
        <v>123.68</v>
      </c>
      <c r="M58" s="177">
        <v>0.91</v>
      </c>
      <c r="N58" s="177">
        <v>1.17</v>
      </c>
      <c r="O58" s="177">
        <v>0</v>
      </c>
      <c r="P58" s="177">
        <v>1.38</v>
      </c>
      <c r="Q58" s="177">
        <v>3.79</v>
      </c>
      <c r="R58" s="177">
        <v>0.42</v>
      </c>
      <c r="S58" s="177">
        <v>0.26</v>
      </c>
      <c r="T58" s="177">
        <v>0</v>
      </c>
      <c r="U58" s="177">
        <v>2.06</v>
      </c>
      <c r="V58" s="177">
        <v>0.18</v>
      </c>
      <c r="W58" s="177">
        <v>0</v>
      </c>
      <c r="X58" s="177">
        <v>1.46</v>
      </c>
      <c r="Y58" s="177">
        <v>0</v>
      </c>
      <c r="Z58" s="177">
        <v>2.5099999999999998</v>
      </c>
      <c r="AA58" s="177">
        <v>0.89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6.75</v>
      </c>
      <c r="AJ58" s="177">
        <v>0</v>
      </c>
      <c r="AK58" s="177">
        <v>26.44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10.63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4.57</v>
      </c>
      <c r="L59" s="177">
        <v>75.290000000000006</v>
      </c>
      <c r="M59" s="177">
        <v>0.91</v>
      </c>
      <c r="N59" s="177">
        <v>1.17</v>
      </c>
      <c r="O59" s="177">
        <v>0</v>
      </c>
      <c r="P59" s="177">
        <v>1.38</v>
      </c>
      <c r="Q59" s="177">
        <v>3.79</v>
      </c>
      <c r="R59" s="177">
        <v>0.42</v>
      </c>
      <c r="S59" s="177">
        <v>0.26</v>
      </c>
      <c r="T59" s="177">
        <v>0</v>
      </c>
      <c r="U59" s="177">
        <v>2.06</v>
      </c>
      <c r="V59" s="177">
        <v>0.18</v>
      </c>
      <c r="W59" s="177">
        <v>0</v>
      </c>
      <c r="X59" s="177">
        <v>1.46</v>
      </c>
      <c r="Y59" s="177">
        <v>0</v>
      </c>
      <c r="Z59" s="177">
        <v>2.5099999999999998</v>
      </c>
      <c r="AA59" s="177">
        <v>0.89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26.44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10.63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4.57</v>
      </c>
      <c r="L60" s="177">
        <v>18.68</v>
      </c>
      <c r="M60" s="177">
        <v>0.91</v>
      </c>
      <c r="N60" s="177">
        <v>1.17</v>
      </c>
      <c r="O60" s="177">
        <v>0</v>
      </c>
      <c r="P60" s="177">
        <v>1.38</v>
      </c>
      <c r="Q60" s="177">
        <v>3.79</v>
      </c>
      <c r="R60" s="177">
        <v>0.42</v>
      </c>
      <c r="S60" s="177">
        <v>0.26</v>
      </c>
      <c r="T60" s="177">
        <v>0</v>
      </c>
      <c r="U60" s="177">
        <v>2.06</v>
      </c>
      <c r="V60" s="177">
        <v>0.18</v>
      </c>
      <c r="W60" s="177">
        <v>0</v>
      </c>
      <c r="X60" s="177">
        <v>1.46</v>
      </c>
      <c r="Y60" s="177">
        <v>0</v>
      </c>
      <c r="Z60" s="177">
        <v>2.5099999999999998</v>
      </c>
      <c r="AA60" s="177">
        <v>0.89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26.44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10.63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4.57</v>
      </c>
      <c r="L61" s="177">
        <v>18.690000000000001</v>
      </c>
      <c r="M61" s="177">
        <v>0.91</v>
      </c>
      <c r="N61" s="177">
        <v>1.17</v>
      </c>
      <c r="O61" s="177">
        <v>0</v>
      </c>
      <c r="P61" s="177">
        <v>1.38</v>
      </c>
      <c r="Q61" s="177">
        <v>3.79</v>
      </c>
      <c r="R61" s="177">
        <v>0.42</v>
      </c>
      <c r="S61" s="177">
        <v>0.26</v>
      </c>
      <c r="T61" s="177">
        <v>0</v>
      </c>
      <c r="U61" s="177">
        <v>2.1</v>
      </c>
      <c r="V61" s="177">
        <v>0.18</v>
      </c>
      <c r="W61" s="177">
        <v>0</v>
      </c>
      <c r="X61" s="177">
        <v>1.46</v>
      </c>
      <c r="Y61" s="177">
        <v>0</v>
      </c>
      <c r="Z61" s="177">
        <v>2.5099999999999998</v>
      </c>
      <c r="AA61" s="177">
        <v>0.89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26.44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10.63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</v>
      </c>
      <c r="L62" s="177">
        <v>18.690000000000001</v>
      </c>
      <c r="M62" s="177">
        <v>0.91</v>
      </c>
      <c r="N62" s="177">
        <v>1.17</v>
      </c>
      <c r="O62" s="177">
        <v>0</v>
      </c>
      <c r="P62" s="177">
        <v>1.38</v>
      </c>
      <c r="Q62" s="177">
        <v>0.22</v>
      </c>
      <c r="R62" s="177">
        <v>0.42</v>
      </c>
      <c r="S62" s="177">
        <v>0.15</v>
      </c>
      <c r="T62" s="177">
        <v>0</v>
      </c>
      <c r="U62" s="177">
        <v>2.08</v>
      </c>
      <c r="V62" s="177">
        <v>0.18</v>
      </c>
      <c r="W62" s="177">
        <v>0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</v>
      </c>
      <c r="L63" s="177">
        <v>18.690000000000001</v>
      </c>
      <c r="M63" s="177">
        <v>0.91</v>
      </c>
      <c r="N63" s="177">
        <v>1.17</v>
      </c>
      <c r="O63" s="177">
        <v>0</v>
      </c>
      <c r="P63" s="177">
        <v>1.38</v>
      </c>
      <c r="Q63" s="177">
        <v>0.22</v>
      </c>
      <c r="R63" s="177">
        <v>0.42</v>
      </c>
      <c r="S63" s="177">
        <v>0.15</v>
      </c>
      <c r="T63" s="177">
        <v>0</v>
      </c>
      <c r="U63" s="177">
        <v>2.08</v>
      </c>
      <c r="V63" s="177">
        <v>0.18</v>
      </c>
      <c r="W63" s="177">
        <v>0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</v>
      </c>
      <c r="L64" s="177">
        <v>18.690000000000001</v>
      </c>
      <c r="M64" s="177">
        <v>0.91</v>
      </c>
      <c r="N64" s="177">
        <v>1.17</v>
      </c>
      <c r="O64" s="177">
        <v>0</v>
      </c>
      <c r="P64" s="177">
        <v>1.38</v>
      </c>
      <c r="Q64" s="177">
        <v>0.22</v>
      </c>
      <c r="R64" s="177">
        <v>0.42</v>
      </c>
      <c r="S64" s="177">
        <v>0.15</v>
      </c>
      <c r="T64" s="177">
        <v>0</v>
      </c>
      <c r="U64" s="177">
        <v>2.08</v>
      </c>
      <c r="V64" s="177">
        <v>0.18</v>
      </c>
      <c r="W64" s="177">
        <v>0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0.3</v>
      </c>
      <c r="L65" s="177">
        <v>18.690000000000001</v>
      </c>
      <c r="M65" s="177">
        <v>0.91</v>
      </c>
      <c r="N65" s="177">
        <v>1.17</v>
      </c>
      <c r="O65" s="177">
        <v>0</v>
      </c>
      <c r="P65" s="177">
        <v>1.38</v>
      </c>
      <c r="Q65" s="177">
        <v>0.22</v>
      </c>
      <c r="R65" s="177">
        <v>0.42</v>
      </c>
      <c r="S65" s="177">
        <v>0.15</v>
      </c>
      <c r="T65" s="177">
        <v>0</v>
      </c>
      <c r="U65" s="177">
        <v>2.08</v>
      </c>
      <c r="V65" s="177">
        <v>0.18</v>
      </c>
      <c r="W65" s="177">
        <v>0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13.92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</v>
      </c>
      <c r="L66" s="177">
        <v>18.690000000000001</v>
      </c>
      <c r="M66" s="177">
        <v>0.91</v>
      </c>
      <c r="N66" s="177">
        <v>1.17</v>
      </c>
      <c r="O66" s="177">
        <v>0</v>
      </c>
      <c r="P66" s="177">
        <v>1.38</v>
      </c>
      <c r="Q66" s="177">
        <v>0.22</v>
      </c>
      <c r="R66" s="177">
        <v>0.42</v>
      </c>
      <c r="S66" s="177">
        <v>0.15</v>
      </c>
      <c r="T66" s="177">
        <v>0</v>
      </c>
      <c r="U66" s="177">
        <v>2.08</v>
      </c>
      <c r="V66" s="177">
        <v>0.18</v>
      </c>
      <c r="W66" s="177">
        <v>0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13.92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0.3</v>
      </c>
      <c r="L67" s="177">
        <v>18.690000000000001</v>
      </c>
      <c r="M67" s="177">
        <v>0.91</v>
      </c>
      <c r="N67" s="177">
        <v>1.17</v>
      </c>
      <c r="O67" s="177">
        <v>0</v>
      </c>
      <c r="P67" s="177">
        <v>1.38</v>
      </c>
      <c r="Q67" s="177">
        <v>0.17</v>
      </c>
      <c r="R67" s="177">
        <v>0.42</v>
      </c>
      <c r="S67" s="177">
        <v>0.15</v>
      </c>
      <c r="T67" s="177">
        <v>0</v>
      </c>
      <c r="U67" s="177">
        <v>2.08</v>
      </c>
      <c r="V67" s="177">
        <v>0.18</v>
      </c>
      <c r="W67" s="177">
        <v>0.28999999999999998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13.92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0.3</v>
      </c>
      <c r="L68" s="177">
        <v>18.690000000000001</v>
      </c>
      <c r="M68" s="177">
        <v>0.91</v>
      </c>
      <c r="N68" s="177">
        <v>1.17</v>
      </c>
      <c r="O68" s="177">
        <v>0</v>
      </c>
      <c r="P68" s="177">
        <v>1.38</v>
      </c>
      <c r="Q68" s="177">
        <v>0.17</v>
      </c>
      <c r="R68" s="177">
        <v>0.42</v>
      </c>
      <c r="S68" s="177">
        <v>0.15</v>
      </c>
      <c r="T68" s="177">
        <v>0</v>
      </c>
      <c r="U68" s="177">
        <v>2.08</v>
      </c>
      <c r="V68" s="177">
        <v>0.18</v>
      </c>
      <c r="W68" s="177">
        <v>0.28999999999999998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13.92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0.3</v>
      </c>
      <c r="L69" s="177">
        <v>18.690000000000001</v>
      </c>
      <c r="M69" s="177">
        <v>0.91</v>
      </c>
      <c r="N69" s="177">
        <v>1.17</v>
      </c>
      <c r="O69" s="177">
        <v>0</v>
      </c>
      <c r="P69" s="177">
        <v>1.38</v>
      </c>
      <c r="Q69" s="177">
        <v>0.17</v>
      </c>
      <c r="R69" s="177">
        <v>0.42</v>
      </c>
      <c r="S69" s="177">
        <v>0.15</v>
      </c>
      <c r="T69" s="177">
        <v>0</v>
      </c>
      <c r="U69" s="177">
        <v>2.08</v>
      </c>
      <c r="V69" s="177">
        <v>0.18</v>
      </c>
      <c r="W69" s="177">
        <v>0.28999999999999998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0.3</v>
      </c>
      <c r="L70" s="177">
        <v>18.690000000000001</v>
      </c>
      <c r="M70" s="177">
        <v>0.91</v>
      </c>
      <c r="N70" s="177">
        <v>1.17</v>
      </c>
      <c r="O70" s="177">
        <v>0</v>
      </c>
      <c r="P70" s="177">
        <v>1.38</v>
      </c>
      <c r="Q70" s="177">
        <v>0.17</v>
      </c>
      <c r="R70" s="177">
        <v>0.42</v>
      </c>
      <c r="S70" s="177">
        <v>0.15</v>
      </c>
      <c r="T70" s="177">
        <v>0</v>
      </c>
      <c r="U70" s="177">
        <v>2.08</v>
      </c>
      <c r="V70" s="177">
        <v>0.18</v>
      </c>
      <c r="W70" s="177">
        <v>0.28999999999999998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0.5</v>
      </c>
      <c r="L71" s="177">
        <v>18.690000000000001</v>
      </c>
      <c r="M71" s="177">
        <v>0.91</v>
      </c>
      <c r="N71" s="177">
        <v>1.17</v>
      </c>
      <c r="O71" s="177">
        <v>0</v>
      </c>
      <c r="P71" s="177">
        <v>1.38</v>
      </c>
      <c r="Q71" s="177">
        <v>0.17</v>
      </c>
      <c r="R71" s="177">
        <v>0.42</v>
      </c>
      <c r="S71" s="177">
        <v>0.15</v>
      </c>
      <c r="T71" s="177">
        <v>0</v>
      </c>
      <c r="U71" s="177">
        <v>2.08</v>
      </c>
      <c r="V71" s="177">
        <v>0.18</v>
      </c>
      <c r="W71" s="177">
        <v>0.28999999999999998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0.3</v>
      </c>
      <c r="L72" s="177">
        <v>18.690000000000001</v>
      </c>
      <c r="M72" s="177">
        <v>0.91</v>
      </c>
      <c r="N72" s="177">
        <v>1.17</v>
      </c>
      <c r="O72" s="177">
        <v>0</v>
      </c>
      <c r="P72" s="177">
        <v>1.38</v>
      </c>
      <c r="Q72" s="177">
        <v>0.17</v>
      </c>
      <c r="R72" s="177">
        <v>0.42</v>
      </c>
      <c r="S72" s="177">
        <v>0.15</v>
      </c>
      <c r="T72" s="177">
        <v>0</v>
      </c>
      <c r="U72" s="177">
        <v>2.08</v>
      </c>
      <c r="V72" s="177">
        <v>0.18</v>
      </c>
      <c r="W72" s="177">
        <v>0.28999999999999998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17.010000000000002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4.57</v>
      </c>
      <c r="L73" s="177">
        <v>18.690000000000001</v>
      </c>
      <c r="M73" s="177">
        <v>0.91</v>
      </c>
      <c r="N73" s="177">
        <v>1.17</v>
      </c>
      <c r="O73" s="177">
        <v>0</v>
      </c>
      <c r="P73" s="177">
        <v>1.35</v>
      </c>
      <c r="Q73" s="177">
        <v>3.44</v>
      </c>
      <c r="R73" s="177">
        <v>0.42</v>
      </c>
      <c r="S73" s="177">
        <v>0.46</v>
      </c>
      <c r="T73" s="177">
        <v>0</v>
      </c>
      <c r="U73" s="177">
        <v>2.08</v>
      </c>
      <c r="V73" s="177">
        <v>0.18</v>
      </c>
      <c r="W73" s="177">
        <v>0.28999999999999998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26.44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4.57</v>
      </c>
      <c r="L74" s="177">
        <v>18.690000000000001</v>
      </c>
      <c r="M74" s="177">
        <v>0.91</v>
      </c>
      <c r="N74" s="177">
        <v>1.17</v>
      </c>
      <c r="O74" s="177">
        <v>0</v>
      </c>
      <c r="P74" s="177">
        <v>1.35</v>
      </c>
      <c r="Q74" s="177">
        <v>3.44</v>
      </c>
      <c r="R74" s="177">
        <v>0.42</v>
      </c>
      <c r="S74" s="177">
        <v>0.46</v>
      </c>
      <c r="T74" s="177">
        <v>0</v>
      </c>
      <c r="U74" s="177">
        <v>2.08</v>
      </c>
      <c r="V74" s="177">
        <v>0.18</v>
      </c>
      <c r="W74" s="177">
        <v>0.28999999999999998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25.83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4.53</v>
      </c>
      <c r="L75" s="177">
        <v>18.690000000000001</v>
      </c>
      <c r="M75" s="177">
        <v>0.91</v>
      </c>
      <c r="N75" s="177">
        <v>1.17</v>
      </c>
      <c r="O75" s="177">
        <v>0</v>
      </c>
      <c r="P75" s="177">
        <v>2.88</v>
      </c>
      <c r="Q75" s="177">
        <v>3.49</v>
      </c>
      <c r="R75" s="177">
        <v>0.42</v>
      </c>
      <c r="S75" s="177">
        <v>0.46</v>
      </c>
      <c r="T75" s="177">
        <v>0</v>
      </c>
      <c r="U75" s="177">
        <v>2.08</v>
      </c>
      <c r="V75" s="177">
        <v>0.18</v>
      </c>
      <c r="W75" s="177">
        <v>0.28999999999999998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25.83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4.57</v>
      </c>
      <c r="L76" s="177">
        <v>55.93</v>
      </c>
      <c r="M76" s="177">
        <v>0.91</v>
      </c>
      <c r="N76" s="177">
        <v>1.17</v>
      </c>
      <c r="O76" s="177">
        <v>0</v>
      </c>
      <c r="P76" s="177">
        <v>2.88</v>
      </c>
      <c r="Q76" s="177">
        <v>3.49</v>
      </c>
      <c r="R76" s="177">
        <v>0.42</v>
      </c>
      <c r="S76" s="177">
        <v>0.46</v>
      </c>
      <c r="T76" s="177">
        <v>0</v>
      </c>
      <c r="U76" s="177">
        <v>2.08</v>
      </c>
      <c r="V76" s="177">
        <v>0.18</v>
      </c>
      <c r="W76" s="177">
        <v>0.28999999999999998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25.83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4.57</v>
      </c>
      <c r="L77" s="177">
        <v>65.61</v>
      </c>
      <c r="M77" s="177">
        <v>0.91</v>
      </c>
      <c r="N77" s="177">
        <v>1.17</v>
      </c>
      <c r="O77" s="177">
        <v>0</v>
      </c>
      <c r="P77" s="177">
        <v>2.88</v>
      </c>
      <c r="Q77" s="177">
        <v>3.49</v>
      </c>
      <c r="R77" s="177">
        <v>0.42</v>
      </c>
      <c r="S77" s="177">
        <v>0.46</v>
      </c>
      <c r="T77" s="177">
        <v>0</v>
      </c>
      <c r="U77" s="177">
        <v>2.08</v>
      </c>
      <c r="V77" s="177">
        <v>0.18</v>
      </c>
      <c r="W77" s="177">
        <v>0.28999999999999998</v>
      </c>
      <c r="X77" s="177">
        <v>1.46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25.83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24.22</v>
      </c>
      <c r="K78" s="177">
        <v>0.3</v>
      </c>
      <c r="L78" s="177">
        <v>46.08</v>
      </c>
      <c r="M78" s="177">
        <v>0.91</v>
      </c>
      <c r="N78" s="177">
        <v>1.17</v>
      </c>
      <c r="O78" s="177">
        <v>0</v>
      </c>
      <c r="P78" s="177">
        <v>2.88</v>
      </c>
      <c r="Q78" s="177">
        <v>3.49</v>
      </c>
      <c r="R78" s="177">
        <v>0.42</v>
      </c>
      <c r="S78" s="177">
        <v>0.46</v>
      </c>
      <c r="T78" s="177">
        <v>0</v>
      </c>
      <c r="U78" s="177">
        <v>2.08</v>
      </c>
      <c r="V78" s="177">
        <v>0.18</v>
      </c>
      <c r="W78" s="177">
        <v>0.28999999999999998</v>
      </c>
      <c r="X78" s="177">
        <v>1.46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17.010000000000002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0.78</v>
      </c>
      <c r="K79" s="177">
        <v>0.3</v>
      </c>
      <c r="L79" s="177">
        <v>18.690000000000001</v>
      </c>
      <c r="M79" s="177">
        <v>0.91</v>
      </c>
      <c r="N79" s="177">
        <v>1.17</v>
      </c>
      <c r="O79" s="177">
        <v>0</v>
      </c>
      <c r="P79" s="177">
        <v>1.38</v>
      </c>
      <c r="Q79" s="177">
        <v>0.28999999999999998</v>
      </c>
      <c r="R79" s="177">
        <v>0.42</v>
      </c>
      <c r="S79" s="177">
        <v>0.15</v>
      </c>
      <c r="T79" s="177">
        <v>0</v>
      </c>
      <c r="U79" s="177">
        <v>2.08</v>
      </c>
      <c r="V79" s="177">
        <v>0.18</v>
      </c>
      <c r="W79" s="177">
        <v>0.28999999999999998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19.329999999999998</v>
      </c>
      <c r="H80" s="177">
        <v>0</v>
      </c>
      <c r="I80" s="177">
        <v>0</v>
      </c>
      <c r="J80" s="177">
        <v>0.78</v>
      </c>
      <c r="K80" s="177">
        <v>0.3</v>
      </c>
      <c r="L80" s="177">
        <v>18.690000000000001</v>
      </c>
      <c r="M80" s="177">
        <v>0.91</v>
      </c>
      <c r="N80" s="177">
        <v>1.17</v>
      </c>
      <c r="O80" s="177">
        <v>0</v>
      </c>
      <c r="P80" s="177">
        <v>1.38</v>
      </c>
      <c r="Q80" s="177">
        <v>0.21</v>
      </c>
      <c r="R80" s="177">
        <v>0.42</v>
      </c>
      <c r="S80" s="177">
        <v>0.15</v>
      </c>
      <c r="T80" s="177">
        <v>0</v>
      </c>
      <c r="U80" s="177">
        <v>2.08</v>
      </c>
      <c r="V80" s="177">
        <v>0.18</v>
      </c>
      <c r="W80" s="177">
        <v>0.28999999999999998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0.78</v>
      </c>
      <c r="K81" s="177">
        <v>0.3</v>
      </c>
      <c r="L81" s="177">
        <v>18.690000000000001</v>
      </c>
      <c r="M81" s="177">
        <v>0.91</v>
      </c>
      <c r="N81" s="177">
        <v>1.17</v>
      </c>
      <c r="O81" s="177">
        <v>0</v>
      </c>
      <c r="P81" s="177">
        <v>1.38</v>
      </c>
      <c r="Q81" s="177">
        <v>0.21</v>
      </c>
      <c r="R81" s="177">
        <v>0.42</v>
      </c>
      <c r="S81" s="177">
        <v>0.15</v>
      </c>
      <c r="T81" s="177">
        <v>0</v>
      </c>
      <c r="U81" s="177">
        <v>2.08</v>
      </c>
      <c r="V81" s="177">
        <v>0.18</v>
      </c>
      <c r="W81" s="177">
        <v>0.28999999999999998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0.78</v>
      </c>
      <c r="K82" s="177">
        <v>0.3</v>
      </c>
      <c r="L82" s="177">
        <v>18.690000000000001</v>
      </c>
      <c r="M82" s="177">
        <v>0.91</v>
      </c>
      <c r="N82" s="177">
        <v>1.17</v>
      </c>
      <c r="O82" s="177">
        <v>0</v>
      </c>
      <c r="P82" s="177">
        <v>1.38</v>
      </c>
      <c r="Q82" s="177">
        <v>0.21</v>
      </c>
      <c r="R82" s="177">
        <v>0.42</v>
      </c>
      <c r="S82" s="177">
        <v>0.15</v>
      </c>
      <c r="T82" s="177">
        <v>0</v>
      </c>
      <c r="U82" s="177">
        <v>2.08</v>
      </c>
      <c r="V82" s="177">
        <v>0.18</v>
      </c>
      <c r="W82" s="177">
        <v>0.28999999999999998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10.63</v>
      </c>
      <c r="E83" s="177">
        <v>0</v>
      </c>
      <c r="F83" s="177">
        <v>0</v>
      </c>
      <c r="G83" s="177">
        <v>19.329999999999998</v>
      </c>
      <c r="H83" s="177">
        <v>0</v>
      </c>
      <c r="I83" s="177">
        <v>0</v>
      </c>
      <c r="J83" s="177">
        <v>0.78</v>
      </c>
      <c r="K83" s="177">
        <v>0.3</v>
      </c>
      <c r="L83" s="177">
        <v>18.690000000000001</v>
      </c>
      <c r="M83" s="177">
        <v>0.91</v>
      </c>
      <c r="N83" s="177">
        <v>1.17</v>
      </c>
      <c r="O83" s="177">
        <v>0</v>
      </c>
      <c r="P83" s="177">
        <v>1.38</v>
      </c>
      <c r="Q83" s="177">
        <v>0.21</v>
      </c>
      <c r="R83" s="177">
        <v>0.42</v>
      </c>
      <c r="S83" s="177">
        <v>0.15</v>
      </c>
      <c r="T83" s="177">
        <v>0</v>
      </c>
      <c r="U83" s="177">
        <v>2.08</v>
      </c>
      <c r="V83" s="177">
        <v>0.18</v>
      </c>
      <c r="W83" s="177">
        <v>0.28999999999999998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10.63</v>
      </c>
      <c r="E84" s="177">
        <v>0</v>
      </c>
      <c r="F84" s="177">
        <v>0</v>
      </c>
      <c r="G84" s="177">
        <v>19.329999999999998</v>
      </c>
      <c r="H84" s="177">
        <v>0</v>
      </c>
      <c r="I84" s="177">
        <v>0</v>
      </c>
      <c r="J84" s="177">
        <v>0.78</v>
      </c>
      <c r="K84" s="177">
        <v>0.3</v>
      </c>
      <c r="L84" s="177">
        <v>18.690000000000001</v>
      </c>
      <c r="M84" s="177">
        <v>0.91</v>
      </c>
      <c r="N84" s="177">
        <v>1.17</v>
      </c>
      <c r="O84" s="177">
        <v>0</v>
      </c>
      <c r="P84" s="177">
        <v>1.38</v>
      </c>
      <c r="Q84" s="177">
        <v>0.21</v>
      </c>
      <c r="R84" s="177">
        <v>0.42</v>
      </c>
      <c r="S84" s="177">
        <v>0.15</v>
      </c>
      <c r="T84" s="177">
        <v>0</v>
      </c>
      <c r="U84" s="177">
        <v>2.08</v>
      </c>
      <c r="V84" s="177">
        <v>0.18</v>
      </c>
      <c r="W84" s="177">
        <v>0.28999999999999998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10.63</v>
      </c>
      <c r="E85" s="177">
        <v>0</v>
      </c>
      <c r="F85" s="177">
        <v>0</v>
      </c>
      <c r="G85" s="177">
        <v>14.31</v>
      </c>
      <c r="H85" s="177">
        <v>0</v>
      </c>
      <c r="I85" s="177">
        <v>0</v>
      </c>
      <c r="J85" s="177">
        <v>-28.24</v>
      </c>
      <c r="K85" s="177">
        <v>-7.51</v>
      </c>
      <c r="L85" s="177">
        <v>-11.91</v>
      </c>
      <c r="M85" s="177">
        <v>0.91</v>
      </c>
      <c r="N85" s="177">
        <v>1.17</v>
      </c>
      <c r="O85" s="177">
        <v>0</v>
      </c>
      <c r="P85" s="177">
        <v>1.38</v>
      </c>
      <c r="Q85" s="177">
        <v>0.21</v>
      </c>
      <c r="R85" s="177">
        <v>0.42</v>
      </c>
      <c r="S85" s="177">
        <v>0.15</v>
      </c>
      <c r="T85" s="177">
        <v>0</v>
      </c>
      <c r="U85" s="177">
        <v>2.08</v>
      </c>
      <c r="V85" s="177">
        <v>0.18</v>
      </c>
      <c r="W85" s="177">
        <v>0.28999999999999998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17.010000000000002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10.63</v>
      </c>
      <c r="E86" s="177">
        <v>0</v>
      </c>
      <c r="F86" s="177">
        <v>0</v>
      </c>
      <c r="G86" s="177">
        <v>18.89</v>
      </c>
      <c r="H86" s="177">
        <v>0</v>
      </c>
      <c r="I86" s="177">
        <v>0</v>
      </c>
      <c r="J86" s="177">
        <v>-28.24</v>
      </c>
      <c r="K86" s="177">
        <v>-7.51</v>
      </c>
      <c r="L86" s="177">
        <v>-11.91</v>
      </c>
      <c r="M86" s="177">
        <v>0.91</v>
      </c>
      <c r="N86" s="177">
        <v>1.17</v>
      </c>
      <c r="O86" s="177">
        <v>0</v>
      </c>
      <c r="P86" s="177">
        <v>1.38</v>
      </c>
      <c r="Q86" s="177">
        <v>0.21</v>
      </c>
      <c r="R86" s="177">
        <v>0.42</v>
      </c>
      <c r="S86" s="177">
        <v>0.15</v>
      </c>
      <c r="T86" s="177">
        <v>0</v>
      </c>
      <c r="U86" s="177">
        <v>2.08</v>
      </c>
      <c r="V86" s="177">
        <v>0.18</v>
      </c>
      <c r="W86" s="177">
        <v>0.28999999999999998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11.27</v>
      </c>
      <c r="E87" s="177">
        <v>0</v>
      </c>
      <c r="F87" s="177">
        <v>0</v>
      </c>
      <c r="G87" s="177">
        <v>19.329999999999998</v>
      </c>
      <c r="H87" s="177">
        <v>0</v>
      </c>
      <c r="I87" s="177">
        <v>0</v>
      </c>
      <c r="J87" s="177">
        <v>-28.24</v>
      </c>
      <c r="K87" s="177">
        <v>-3.71</v>
      </c>
      <c r="L87" s="177">
        <v>6.62</v>
      </c>
      <c r="M87" s="177">
        <v>0.91</v>
      </c>
      <c r="N87" s="177">
        <v>1.17</v>
      </c>
      <c r="O87" s="177">
        <v>0</v>
      </c>
      <c r="P87" s="177">
        <v>1.38</v>
      </c>
      <c r="Q87" s="177">
        <v>0.21</v>
      </c>
      <c r="R87" s="177">
        <v>0.42</v>
      </c>
      <c r="S87" s="177">
        <v>0.15</v>
      </c>
      <c r="T87" s="177">
        <v>0</v>
      </c>
      <c r="U87" s="177">
        <v>2.08</v>
      </c>
      <c r="V87" s="177">
        <v>0.18</v>
      </c>
      <c r="W87" s="177">
        <v>0.28999999999999998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17.010000000000002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11.27</v>
      </c>
      <c r="E88" s="177">
        <v>0</v>
      </c>
      <c r="F88" s="177">
        <v>0</v>
      </c>
      <c r="G88" s="177">
        <v>19.329999999999998</v>
      </c>
      <c r="H88" s="177">
        <v>0</v>
      </c>
      <c r="I88" s="177">
        <v>0</v>
      </c>
      <c r="J88" s="177">
        <v>-28.24</v>
      </c>
      <c r="K88" s="177">
        <v>-3.71</v>
      </c>
      <c r="L88" s="177">
        <v>6.62</v>
      </c>
      <c r="M88" s="177">
        <v>0.91</v>
      </c>
      <c r="N88" s="177">
        <v>1.17</v>
      </c>
      <c r="O88" s="177">
        <v>0</v>
      </c>
      <c r="P88" s="177">
        <v>1.38</v>
      </c>
      <c r="Q88" s="177">
        <v>0.21</v>
      </c>
      <c r="R88" s="177">
        <v>0.42</v>
      </c>
      <c r="S88" s="177">
        <v>0.15</v>
      </c>
      <c r="T88" s="177">
        <v>0</v>
      </c>
      <c r="U88" s="177">
        <v>2.08</v>
      </c>
      <c r="V88" s="177">
        <v>0.18</v>
      </c>
      <c r="W88" s="177">
        <v>0.28999999999999998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6.75</v>
      </c>
      <c r="AJ88" s="177">
        <v>0</v>
      </c>
      <c r="AK88" s="177">
        <v>17.010000000000002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11.27</v>
      </c>
      <c r="E89" s="177">
        <v>0</v>
      </c>
      <c r="F89" s="177">
        <v>0</v>
      </c>
      <c r="G89" s="177">
        <v>19.329999999999998</v>
      </c>
      <c r="H89" s="177">
        <v>0</v>
      </c>
      <c r="I89" s="177">
        <v>0</v>
      </c>
      <c r="J89" s="177">
        <v>-28.24</v>
      </c>
      <c r="K89" s="177">
        <v>-3.71</v>
      </c>
      <c r="L89" s="177">
        <v>18.690000000000001</v>
      </c>
      <c r="M89" s="177">
        <v>0.91</v>
      </c>
      <c r="N89" s="177">
        <v>1.17</v>
      </c>
      <c r="O89" s="177">
        <v>0</v>
      </c>
      <c r="P89" s="177">
        <v>1.38</v>
      </c>
      <c r="Q89" s="177">
        <v>0.21</v>
      </c>
      <c r="R89" s="177">
        <v>0.42</v>
      </c>
      <c r="S89" s="177">
        <v>0.15</v>
      </c>
      <c r="T89" s="177">
        <v>0</v>
      </c>
      <c r="U89" s="177">
        <v>2.08</v>
      </c>
      <c r="V89" s="177">
        <v>0.18</v>
      </c>
      <c r="W89" s="177">
        <v>0.28999999999999998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6.75</v>
      </c>
      <c r="AJ89" s="177">
        <v>0</v>
      </c>
      <c r="AK89" s="177">
        <v>17.010000000000002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11.27</v>
      </c>
      <c r="E90" s="177">
        <v>0</v>
      </c>
      <c r="F90" s="177">
        <v>0</v>
      </c>
      <c r="G90" s="177">
        <v>19.329999999999998</v>
      </c>
      <c r="H90" s="177">
        <v>0</v>
      </c>
      <c r="I90" s="177">
        <v>0</v>
      </c>
      <c r="J90" s="177">
        <v>-28.24</v>
      </c>
      <c r="K90" s="177">
        <v>-3.71</v>
      </c>
      <c r="L90" s="177">
        <v>18.690000000000001</v>
      </c>
      <c r="M90" s="177">
        <v>0.91</v>
      </c>
      <c r="N90" s="177">
        <v>1.17</v>
      </c>
      <c r="O90" s="177">
        <v>0</v>
      </c>
      <c r="P90" s="177">
        <v>1.38</v>
      </c>
      <c r="Q90" s="177">
        <v>0.21</v>
      </c>
      <c r="R90" s="177">
        <v>0.42</v>
      </c>
      <c r="S90" s="177">
        <v>0.15</v>
      </c>
      <c r="T90" s="177">
        <v>0</v>
      </c>
      <c r="U90" s="177">
        <v>2.08</v>
      </c>
      <c r="V90" s="177">
        <v>0.18</v>
      </c>
      <c r="W90" s="177">
        <v>0.28999999999999998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6.75</v>
      </c>
      <c r="AJ90" s="177">
        <v>0</v>
      </c>
      <c r="AK90" s="177">
        <v>17.010000000000002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11.27</v>
      </c>
      <c r="E91" s="177">
        <v>0</v>
      </c>
      <c r="F91" s="177">
        <v>0</v>
      </c>
      <c r="G91" s="177">
        <v>19.329999999999998</v>
      </c>
      <c r="H91" s="177">
        <v>0</v>
      </c>
      <c r="I91" s="177">
        <v>0</v>
      </c>
      <c r="J91" s="177">
        <v>-28.24</v>
      </c>
      <c r="K91" s="177">
        <v>-3.71</v>
      </c>
      <c r="L91" s="177">
        <v>18.690000000000001</v>
      </c>
      <c r="M91" s="177">
        <v>0.91</v>
      </c>
      <c r="N91" s="177">
        <v>1.17</v>
      </c>
      <c r="O91" s="177">
        <v>0</v>
      </c>
      <c r="P91" s="177">
        <v>1.38</v>
      </c>
      <c r="Q91" s="177">
        <v>0.21</v>
      </c>
      <c r="R91" s="177">
        <v>0.42</v>
      </c>
      <c r="S91" s="177">
        <v>0.15</v>
      </c>
      <c r="T91" s="177">
        <v>0</v>
      </c>
      <c r="U91" s="177">
        <v>2.08</v>
      </c>
      <c r="V91" s="177">
        <v>0.18</v>
      </c>
      <c r="W91" s="177">
        <v>0.28999999999999998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17.010000000000002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11.27</v>
      </c>
      <c r="E92" s="177">
        <v>0</v>
      </c>
      <c r="F92" s="177">
        <v>0</v>
      </c>
      <c r="G92" s="177">
        <v>19.329999999999998</v>
      </c>
      <c r="H92" s="177">
        <v>0</v>
      </c>
      <c r="I92" s="177">
        <v>0</v>
      </c>
      <c r="J92" s="177">
        <v>-28.24</v>
      </c>
      <c r="K92" s="177">
        <v>-3.71</v>
      </c>
      <c r="L92" s="177">
        <v>18.690000000000001</v>
      </c>
      <c r="M92" s="177">
        <v>0.91</v>
      </c>
      <c r="N92" s="177">
        <v>1.17</v>
      </c>
      <c r="O92" s="177">
        <v>0</v>
      </c>
      <c r="P92" s="177">
        <v>1.38</v>
      </c>
      <c r="Q92" s="177">
        <v>0.21</v>
      </c>
      <c r="R92" s="177">
        <v>0.42</v>
      </c>
      <c r="S92" s="177">
        <v>0.15</v>
      </c>
      <c r="T92" s="177">
        <v>0</v>
      </c>
      <c r="U92" s="177">
        <v>2.08</v>
      </c>
      <c r="V92" s="177">
        <v>0.18</v>
      </c>
      <c r="W92" s="177">
        <v>0.28999999999999998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17.010000000000002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11.27</v>
      </c>
      <c r="E93" s="177">
        <v>0</v>
      </c>
      <c r="F93" s="177">
        <v>0</v>
      </c>
      <c r="G93" s="177">
        <v>19.329999999999998</v>
      </c>
      <c r="H93" s="177">
        <v>0</v>
      </c>
      <c r="I93" s="177">
        <v>0</v>
      </c>
      <c r="J93" s="177">
        <v>-28.24</v>
      </c>
      <c r="K93" s="177">
        <v>-3.71</v>
      </c>
      <c r="L93" s="177">
        <v>18.690000000000001</v>
      </c>
      <c r="M93" s="177">
        <v>0.91</v>
      </c>
      <c r="N93" s="177">
        <v>1.17</v>
      </c>
      <c r="O93" s="177">
        <v>0</v>
      </c>
      <c r="P93" s="177">
        <v>1.38</v>
      </c>
      <c r="Q93" s="177">
        <v>0.21</v>
      </c>
      <c r="R93" s="177">
        <v>0.42</v>
      </c>
      <c r="S93" s="177">
        <v>0.15</v>
      </c>
      <c r="T93" s="177">
        <v>0</v>
      </c>
      <c r="U93" s="177">
        <v>2.08</v>
      </c>
      <c r="V93" s="177">
        <v>0.18</v>
      </c>
      <c r="W93" s="177">
        <v>0.28999999999999998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6.75</v>
      </c>
      <c r="AJ93" s="177">
        <v>0</v>
      </c>
      <c r="AK93" s="177">
        <v>17.010000000000002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11.27</v>
      </c>
      <c r="E94" s="177">
        <v>0</v>
      </c>
      <c r="F94" s="177">
        <v>0</v>
      </c>
      <c r="G94" s="177">
        <v>19.329999999999998</v>
      </c>
      <c r="H94" s="177">
        <v>0</v>
      </c>
      <c r="I94" s="177">
        <v>0</v>
      </c>
      <c r="J94" s="177">
        <v>-28.24</v>
      </c>
      <c r="K94" s="177">
        <v>-3.71</v>
      </c>
      <c r="L94" s="177">
        <v>18.690000000000001</v>
      </c>
      <c r="M94" s="177">
        <v>0.91</v>
      </c>
      <c r="N94" s="177">
        <v>1.17</v>
      </c>
      <c r="O94" s="177">
        <v>0</v>
      </c>
      <c r="P94" s="177">
        <v>1.38</v>
      </c>
      <c r="Q94" s="177">
        <v>0.21</v>
      </c>
      <c r="R94" s="177">
        <v>0.42</v>
      </c>
      <c r="S94" s="177">
        <v>0.15</v>
      </c>
      <c r="T94" s="177">
        <v>0</v>
      </c>
      <c r="U94" s="177">
        <v>2.08</v>
      </c>
      <c r="V94" s="177">
        <v>0.18</v>
      </c>
      <c r="W94" s="177">
        <v>0.28999999999999998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6.75</v>
      </c>
      <c r="AJ94" s="177">
        <v>0</v>
      </c>
      <c r="AK94" s="177">
        <v>17.010000000000002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11.27</v>
      </c>
      <c r="E95" s="177">
        <v>0</v>
      </c>
      <c r="F95" s="177">
        <v>0</v>
      </c>
      <c r="G95" s="177">
        <v>19.66</v>
      </c>
      <c r="H95" s="177">
        <v>0</v>
      </c>
      <c r="I95" s="177">
        <v>0</v>
      </c>
      <c r="J95" s="177">
        <v>-28.24</v>
      </c>
      <c r="K95" s="177">
        <v>-3.71</v>
      </c>
      <c r="L95" s="177">
        <v>18.690000000000001</v>
      </c>
      <c r="M95" s="177">
        <v>0.91</v>
      </c>
      <c r="N95" s="177">
        <v>1.17</v>
      </c>
      <c r="O95" s="177">
        <v>0</v>
      </c>
      <c r="P95" s="177">
        <v>1.38</v>
      </c>
      <c r="Q95" s="177">
        <v>0.21</v>
      </c>
      <c r="R95" s="177">
        <v>0.42</v>
      </c>
      <c r="S95" s="177">
        <v>0.15</v>
      </c>
      <c r="T95" s="177">
        <v>0</v>
      </c>
      <c r="U95" s="177">
        <v>2.08</v>
      </c>
      <c r="V95" s="177">
        <v>0.18</v>
      </c>
      <c r="W95" s="177">
        <v>0.28999999999999998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6.75</v>
      </c>
      <c r="AJ95" s="177">
        <v>0</v>
      </c>
      <c r="AK95" s="177">
        <v>17.010000000000002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11.27</v>
      </c>
      <c r="E96" s="177">
        <v>0</v>
      </c>
      <c r="F96" s="177">
        <v>0</v>
      </c>
      <c r="G96" s="177">
        <v>19.66</v>
      </c>
      <c r="H96" s="177">
        <v>0</v>
      </c>
      <c r="I96" s="177">
        <v>0</v>
      </c>
      <c r="J96" s="177">
        <v>-28.24</v>
      </c>
      <c r="K96" s="177">
        <v>-3.71</v>
      </c>
      <c r="L96" s="177">
        <v>18.690000000000001</v>
      </c>
      <c r="M96" s="177">
        <v>0.91</v>
      </c>
      <c r="N96" s="177">
        <v>1.17</v>
      </c>
      <c r="O96" s="177">
        <v>0</v>
      </c>
      <c r="P96" s="177">
        <v>1.38</v>
      </c>
      <c r="Q96" s="177">
        <v>0.21</v>
      </c>
      <c r="R96" s="177">
        <v>0.42</v>
      </c>
      <c r="S96" s="177">
        <v>0.15</v>
      </c>
      <c r="T96" s="177">
        <v>0</v>
      </c>
      <c r="U96" s="177">
        <v>2.08</v>
      </c>
      <c r="V96" s="177">
        <v>0.18</v>
      </c>
      <c r="W96" s="177">
        <v>0.28999999999999998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6.75</v>
      </c>
      <c r="AJ96" s="177">
        <v>0</v>
      </c>
      <c r="AK96" s="177">
        <v>17.010000000000002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11.27</v>
      </c>
      <c r="E97" s="177">
        <v>0</v>
      </c>
      <c r="F97" s="177">
        <v>0</v>
      </c>
      <c r="G97" s="177">
        <v>19.66</v>
      </c>
      <c r="H97" s="177">
        <v>0</v>
      </c>
      <c r="I97" s="177">
        <v>0</v>
      </c>
      <c r="J97" s="177">
        <v>-28.24</v>
      </c>
      <c r="K97" s="177">
        <v>-3.71</v>
      </c>
      <c r="L97" s="177">
        <v>18.690000000000001</v>
      </c>
      <c r="M97" s="177">
        <v>0.91</v>
      </c>
      <c r="N97" s="177">
        <v>1.17</v>
      </c>
      <c r="O97" s="177">
        <v>0</v>
      </c>
      <c r="P97" s="177">
        <v>1.38</v>
      </c>
      <c r="Q97" s="177">
        <v>0.21</v>
      </c>
      <c r="R97" s="177">
        <v>0.42</v>
      </c>
      <c r="S97" s="177">
        <v>0.79</v>
      </c>
      <c r="T97" s="177">
        <v>0</v>
      </c>
      <c r="U97" s="177">
        <v>2.08</v>
      </c>
      <c r="V97" s="177">
        <v>0.18</v>
      </c>
      <c r="W97" s="177">
        <v>0.18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17.010000000000002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11.27</v>
      </c>
      <c r="E98" s="177">
        <v>0</v>
      </c>
      <c r="F98" s="177">
        <v>0</v>
      </c>
      <c r="G98" s="177">
        <v>19.66</v>
      </c>
      <c r="H98" s="177">
        <v>0</v>
      </c>
      <c r="I98" s="177">
        <v>0</v>
      </c>
      <c r="J98" s="177">
        <v>-28.24</v>
      </c>
      <c r="K98" s="177">
        <v>-3.71</v>
      </c>
      <c r="L98" s="177">
        <v>18.690000000000001</v>
      </c>
      <c r="M98" s="177">
        <v>0.91</v>
      </c>
      <c r="N98" s="177">
        <v>1.17</v>
      </c>
      <c r="O98" s="177">
        <v>0</v>
      </c>
      <c r="P98" s="177">
        <v>1.38</v>
      </c>
      <c r="Q98" s="177">
        <v>0.21</v>
      </c>
      <c r="R98" s="177">
        <v>0.42</v>
      </c>
      <c r="S98" s="177">
        <v>0.81</v>
      </c>
      <c r="T98" s="177">
        <v>0</v>
      </c>
      <c r="U98" s="177">
        <v>2.08</v>
      </c>
      <c r="V98" s="177">
        <v>0.18</v>
      </c>
      <c r="W98" s="177">
        <v>0.17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17.010000000000002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0.26840499999999973</v>
      </c>
      <c r="E99">
        <f t="shared" si="0"/>
        <v>0</v>
      </c>
      <c r="F99">
        <f t="shared" si="0"/>
        <v>0</v>
      </c>
      <c r="G99">
        <f t="shared" si="0"/>
        <v>0.46865999999999941</v>
      </c>
      <c r="H99">
        <f t="shared" si="0"/>
        <v>0</v>
      </c>
      <c r="I99">
        <f t="shared" si="0"/>
        <v>0</v>
      </c>
      <c r="J99">
        <f t="shared" si="0"/>
        <v>0.28099250000000026</v>
      </c>
      <c r="K99">
        <f t="shared" si="0"/>
        <v>3.2960000000000003E-2</v>
      </c>
      <c r="L99">
        <f t="shared" si="0"/>
        <v>2.2064425000000023</v>
      </c>
      <c r="M99">
        <f t="shared" si="0"/>
        <v>2.1224999999999963E-2</v>
      </c>
      <c r="N99">
        <f t="shared" si="0"/>
        <v>2.8080000000000035E-2</v>
      </c>
      <c r="O99">
        <f t="shared" si="0"/>
        <v>0</v>
      </c>
      <c r="P99">
        <f t="shared" si="0"/>
        <v>3.9024999999999921E-2</v>
      </c>
      <c r="Q99">
        <f t="shared" si="0"/>
        <v>3.6122500000000057E-2</v>
      </c>
      <c r="R99">
        <f t="shared" si="0"/>
        <v>3.0270000000000016E-2</v>
      </c>
      <c r="S99">
        <f t="shared" si="0"/>
        <v>2.7927500000000043E-2</v>
      </c>
      <c r="T99">
        <f t="shared" si="0"/>
        <v>0</v>
      </c>
      <c r="U99">
        <f t="shared" si="0"/>
        <v>4.9825000000000091E-2</v>
      </c>
      <c r="V99">
        <f t="shared" si="0"/>
        <v>4.4549999999999946E-3</v>
      </c>
      <c r="W99">
        <f t="shared" si="0"/>
        <v>4.1692499999999952E-2</v>
      </c>
      <c r="X99">
        <f t="shared" si="0"/>
        <v>3.5394999999999961E-2</v>
      </c>
      <c r="Y99">
        <f t="shared" si="0"/>
        <v>0</v>
      </c>
      <c r="Z99">
        <f t="shared" si="0"/>
        <v>0.22608499999999987</v>
      </c>
      <c r="AA99">
        <f t="shared" si="0"/>
        <v>9.7389999999999852E-2</v>
      </c>
      <c r="AB99">
        <f t="shared" si="0"/>
        <v>0</v>
      </c>
      <c r="AC99">
        <f t="shared" si="0"/>
        <v>0.33717500000000006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0.49888000000000016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-6.35</v>
      </c>
      <c r="D7" s="82">
        <v>0</v>
      </c>
      <c r="E7" s="82">
        <v>0</v>
      </c>
      <c r="F7" s="82">
        <v>-8.65</v>
      </c>
      <c r="G7" s="82">
        <v>-15</v>
      </c>
      <c r="H7" s="76"/>
      <c r="I7" s="31">
        <v>5</v>
      </c>
      <c r="J7" s="82">
        <v>6.35</v>
      </c>
      <c r="K7" s="82">
        <v>0</v>
      </c>
      <c r="L7" s="82">
        <v>0</v>
      </c>
      <c r="M7" s="82">
        <v>0</v>
      </c>
      <c r="N7" s="82">
        <v>6.35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8.65</v>
      </c>
      <c r="AF7" s="82">
        <v>0</v>
      </c>
      <c r="AG7" s="82">
        <v>0</v>
      </c>
      <c r="AH7" s="82">
        <v>0</v>
      </c>
      <c r="AI7" s="82">
        <v>8.65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6.35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-6.35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8.65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-8.65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63.5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63.5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86.5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86.5</v>
      </c>
      <c r="DF7" s="81">
        <f t="shared" si="31"/>
        <v>15</v>
      </c>
      <c r="DG7" s="81">
        <f t="shared" si="32"/>
        <v>-6.35</v>
      </c>
      <c r="DH7" s="81">
        <f t="shared" si="33"/>
        <v>0</v>
      </c>
      <c r="DI7" s="81">
        <f t="shared" si="34"/>
        <v>0</v>
      </c>
      <c r="DJ7" s="81">
        <f t="shared" si="35"/>
        <v>-8.65</v>
      </c>
      <c r="DK7" s="84">
        <f t="shared" si="9"/>
        <v>0</v>
      </c>
    </row>
    <row r="8" spans="1:115" ht="15.75" thickBot="1">
      <c r="A8" s="76"/>
      <c r="B8" s="31">
        <v>6</v>
      </c>
      <c r="C8" s="82">
        <v>-6.35</v>
      </c>
      <c r="D8" s="82">
        <v>0</v>
      </c>
      <c r="E8" s="82">
        <v>0</v>
      </c>
      <c r="F8" s="82">
        <v>-8.65</v>
      </c>
      <c r="G8" s="82">
        <v>-15</v>
      </c>
      <c r="H8" s="76"/>
      <c r="I8" s="31">
        <v>6</v>
      </c>
      <c r="J8" s="82">
        <v>6.35</v>
      </c>
      <c r="K8" s="82">
        <v>0</v>
      </c>
      <c r="L8" s="82">
        <v>0</v>
      </c>
      <c r="M8" s="82">
        <v>0</v>
      </c>
      <c r="N8" s="82">
        <v>6.35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8.65</v>
      </c>
      <c r="AF8" s="82">
        <v>0</v>
      </c>
      <c r="AG8" s="82">
        <v>0</v>
      </c>
      <c r="AH8" s="82">
        <v>0</v>
      </c>
      <c r="AI8" s="82">
        <v>8.65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6.35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-6.35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8.65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-8.65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63.5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63.5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86.5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86.5</v>
      </c>
      <c r="DF8" s="81">
        <f t="shared" si="31"/>
        <v>15</v>
      </c>
      <c r="DG8" s="81">
        <f t="shared" si="32"/>
        <v>-6.35</v>
      </c>
      <c r="DH8" s="81">
        <f t="shared" si="33"/>
        <v>0</v>
      </c>
      <c r="DI8" s="81">
        <f t="shared" si="34"/>
        <v>0</v>
      </c>
      <c r="DJ8" s="81">
        <f t="shared" si="35"/>
        <v>-8.65</v>
      </c>
      <c r="DK8" s="84">
        <f t="shared" si="9"/>
        <v>0</v>
      </c>
    </row>
    <row r="9" spans="1:115" ht="15.75" thickBot="1">
      <c r="A9" s="76"/>
      <c r="B9" s="31">
        <v>7</v>
      </c>
      <c r="C9" s="82">
        <v>-10.584</v>
      </c>
      <c r="D9" s="82">
        <v>0</v>
      </c>
      <c r="E9" s="82">
        <v>0</v>
      </c>
      <c r="F9" s="82">
        <v>-14.416</v>
      </c>
      <c r="G9" s="82">
        <v>-25</v>
      </c>
      <c r="H9" s="76"/>
      <c r="I9" s="31">
        <v>7</v>
      </c>
      <c r="J9" s="82">
        <v>10.584</v>
      </c>
      <c r="K9" s="82">
        <v>0</v>
      </c>
      <c r="L9" s="82">
        <v>0</v>
      </c>
      <c r="M9" s="82">
        <v>0</v>
      </c>
      <c r="N9" s="82">
        <v>10.584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14.416</v>
      </c>
      <c r="AF9" s="82">
        <v>0</v>
      </c>
      <c r="AG9" s="82">
        <v>0</v>
      </c>
      <c r="AH9" s="82">
        <v>0</v>
      </c>
      <c r="AI9" s="82">
        <v>14.416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10.584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-10.584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14.416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-14.416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105.84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105.84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144.16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144.16</v>
      </c>
      <c r="DF9" s="81">
        <f t="shared" si="31"/>
        <v>25</v>
      </c>
      <c r="DG9" s="81">
        <f t="shared" si="32"/>
        <v>-10.584</v>
      </c>
      <c r="DH9" s="81">
        <f t="shared" si="33"/>
        <v>0</v>
      </c>
      <c r="DI9" s="81">
        <f t="shared" si="34"/>
        <v>0</v>
      </c>
      <c r="DJ9" s="81">
        <f t="shared" si="35"/>
        <v>-14.416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-12.701000000000001</v>
      </c>
      <c r="D10" s="82">
        <v>0</v>
      </c>
      <c r="E10" s="82">
        <v>0</v>
      </c>
      <c r="F10" s="82">
        <v>-17.298999999999999</v>
      </c>
      <c r="G10" s="82">
        <v>-30</v>
      </c>
      <c r="H10" s="76"/>
      <c r="I10" s="31">
        <v>8</v>
      </c>
      <c r="J10" s="82">
        <v>12.701000000000001</v>
      </c>
      <c r="K10" s="82">
        <v>0</v>
      </c>
      <c r="L10" s="82">
        <v>0</v>
      </c>
      <c r="M10" s="82">
        <v>0</v>
      </c>
      <c r="N10" s="82">
        <v>12.701000000000001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17.298999999999999</v>
      </c>
      <c r="AF10" s="82">
        <v>0</v>
      </c>
      <c r="AG10" s="82">
        <v>0</v>
      </c>
      <c r="AH10" s="82">
        <v>0</v>
      </c>
      <c r="AI10" s="82">
        <v>17.298999999999999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12.701000000000001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-12.701000000000001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17.298999999999999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-17.298999999999999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127.01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127.01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172.99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172.99</v>
      </c>
      <c r="DF10" s="81">
        <f t="shared" si="31"/>
        <v>30</v>
      </c>
      <c r="DG10" s="81">
        <f t="shared" si="32"/>
        <v>-12.701000000000001</v>
      </c>
      <c r="DH10" s="81">
        <f t="shared" si="33"/>
        <v>0</v>
      </c>
      <c r="DI10" s="81">
        <f t="shared" si="34"/>
        <v>0</v>
      </c>
      <c r="DJ10" s="81">
        <f t="shared" si="35"/>
        <v>-17.298999999999999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-12.701000000000001</v>
      </c>
      <c r="D11" s="82">
        <v>0</v>
      </c>
      <c r="E11" s="82">
        <v>0</v>
      </c>
      <c r="F11" s="82">
        <v>-17.298999999999999</v>
      </c>
      <c r="G11" s="82">
        <v>-30</v>
      </c>
      <c r="H11" s="76"/>
      <c r="I11" s="31">
        <v>9</v>
      </c>
      <c r="J11" s="82">
        <v>12.701000000000001</v>
      </c>
      <c r="K11" s="82">
        <v>0</v>
      </c>
      <c r="L11" s="82">
        <v>0</v>
      </c>
      <c r="M11" s="82">
        <v>0</v>
      </c>
      <c r="N11" s="82">
        <v>12.701000000000001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17.298999999999999</v>
      </c>
      <c r="AF11" s="82">
        <v>0</v>
      </c>
      <c r="AG11" s="82">
        <v>0</v>
      </c>
      <c r="AH11" s="82">
        <v>0</v>
      </c>
      <c r="AI11" s="82">
        <v>17.298999999999999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12.701000000000001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-12.701000000000001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17.298999999999999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-17.298999999999999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127.01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127.01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172.99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172.99</v>
      </c>
      <c r="DF11" s="81">
        <f t="shared" si="31"/>
        <v>30</v>
      </c>
      <c r="DG11" s="81">
        <f t="shared" si="32"/>
        <v>-12.701000000000001</v>
      </c>
      <c r="DH11" s="81">
        <f t="shared" si="33"/>
        <v>0</v>
      </c>
      <c r="DI11" s="81">
        <f t="shared" si="34"/>
        <v>0</v>
      </c>
      <c r="DJ11" s="81">
        <f t="shared" si="35"/>
        <v>-17.298999999999999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-12.701000000000001</v>
      </c>
      <c r="D12" s="82">
        <v>0</v>
      </c>
      <c r="E12" s="82">
        <v>0</v>
      </c>
      <c r="F12" s="82">
        <v>-17.298999999999999</v>
      </c>
      <c r="G12" s="82">
        <v>-30</v>
      </c>
      <c r="H12" s="76"/>
      <c r="I12" s="31">
        <v>10</v>
      </c>
      <c r="J12" s="82">
        <v>12.701000000000001</v>
      </c>
      <c r="K12" s="82">
        <v>0</v>
      </c>
      <c r="L12" s="82">
        <v>0</v>
      </c>
      <c r="M12" s="82">
        <v>0</v>
      </c>
      <c r="N12" s="82">
        <v>12.701000000000001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17.298999999999999</v>
      </c>
      <c r="AF12" s="82">
        <v>0</v>
      </c>
      <c r="AG12" s="82">
        <v>0</v>
      </c>
      <c r="AH12" s="82">
        <v>0</v>
      </c>
      <c r="AI12" s="82">
        <v>17.298999999999999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12.701000000000001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-12.701000000000001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17.298999999999999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-17.298999999999999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127.01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127.01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172.99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172.99</v>
      </c>
      <c r="DF12" s="81">
        <f t="shared" si="31"/>
        <v>30</v>
      </c>
      <c r="DG12" s="81">
        <f t="shared" si="32"/>
        <v>-12.701000000000001</v>
      </c>
      <c r="DH12" s="81">
        <f t="shared" si="33"/>
        <v>0</v>
      </c>
      <c r="DI12" s="81">
        <f t="shared" si="34"/>
        <v>0</v>
      </c>
      <c r="DJ12" s="81">
        <f t="shared" si="35"/>
        <v>-17.298999999999999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-12.701000000000001</v>
      </c>
      <c r="D13" s="82">
        <v>0</v>
      </c>
      <c r="E13" s="82">
        <v>0</v>
      </c>
      <c r="F13" s="82">
        <v>-17.298999999999999</v>
      </c>
      <c r="G13" s="82">
        <v>-30</v>
      </c>
      <c r="H13" s="76"/>
      <c r="I13" s="31">
        <v>11</v>
      </c>
      <c r="J13" s="82">
        <v>12.701000000000001</v>
      </c>
      <c r="K13" s="82">
        <v>0</v>
      </c>
      <c r="L13" s="82">
        <v>0</v>
      </c>
      <c r="M13" s="82">
        <v>0</v>
      </c>
      <c r="N13" s="82">
        <v>12.701000000000001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17.298999999999999</v>
      </c>
      <c r="AF13" s="82">
        <v>0</v>
      </c>
      <c r="AG13" s="82">
        <v>0</v>
      </c>
      <c r="AH13" s="82">
        <v>0</v>
      </c>
      <c r="AI13" s="82">
        <v>17.298999999999999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12.701000000000001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-12.701000000000001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17.298999999999999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-17.298999999999999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127.01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127.01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172.99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172.99</v>
      </c>
      <c r="DF13" s="81">
        <f t="shared" si="31"/>
        <v>30</v>
      </c>
      <c r="DG13" s="81">
        <f t="shared" si="32"/>
        <v>-12.701000000000001</v>
      </c>
      <c r="DH13" s="81">
        <f t="shared" si="33"/>
        <v>0</v>
      </c>
      <c r="DI13" s="81">
        <f t="shared" si="34"/>
        <v>0</v>
      </c>
      <c r="DJ13" s="81">
        <f t="shared" si="35"/>
        <v>-17.298999999999999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-12.701000000000001</v>
      </c>
      <c r="D14" s="82">
        <v>0</v>
      </c>
      <c r="E14" s="82">
        <v>0</v>
      </c>
      <c r="F14" s="82">
        <v>-17.298999999999999</v>
      </c>
      <c r="G14" s="82">
        <v>-30</v>
      </c>
      <c r="H14" s="76"/>
      <c r="I14" s="31">
        <v>12</v>
      </c>
      <c r="J14" s="82">
        <v>12.701000000000001</v>
      </c>
      <c r="K14" s="82">
        <v>0</v>
      </c>
      <c r="L14" s="82">
        <v>0</v>
      </c>
      <c r="M14" s="82">
        <v>0</v>
      </c>
      <c r="N14" s="82">
        <v>12.701000000000001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17.298999999999999</v>
      </c>
      <c r="AF14" s="82">
        <v>0</v>
      </c>
      <c r="AG14" s="82">
        <v>0</v>
      </c>
      <c r="AH14" s="82">
        <v>0</v>
      </c>
      <c r="AI14" s="82">
        <v>17.298999999999999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12.701000000000001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-12.701000000000001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17.298999999999999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-17.298999999999999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127.01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127.01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172.99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172.99</v>
      </c>
      <c r="DF14" s="81">
        <f t="shared" si="31"/>
        <v>30</v>
      </c>
      <c r="DG14" s="81">
        <f t="shared" si="32"/>
        <v>-12.701000000000001</v>
      </c>
      <c r="DH14" s="81">
        <f t="shared" si="33"/>
        <v>0</v>
      </c>
      <c r="DI14" s="81">
        <f t="shared" si="34"/>
        <v>0</v>
      </c>
      <c r="DJ14" s="81">
        <f t="shared" si="35"/>
        <v>-17.298999999999999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-6.35</v>
      </c>
      <c r="D78" s="82">
        <v>0</v>
      </c>
      <c r="E78" s="82">
        <v>0</v>
      </c>
      <c r="F78" s="82">
        <v>-8.65</v>
      </c>
      <c r="G78" s="82">
        <v>-15</v>
      </c>
      <c r="H78" s="76"/>
      <c r="I78" s="31">
        <v>76</v>
      </c>
      <c r="J78" s="82">
        <v>6.35</v>
      </c>
      <c r="K78" s="82">
        <v>0</v>
      </c>
      <c r="L78" s="82">
        <v>0</v>
      </c>
      <c r="M78" s="82">
        <v>0</v>
      </c>
      <c r="N78" s="82">
        <v>6.35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8.65</v>
      </c>
      <c r="AF78" s="82">
        <v>0</v>
      </c>
      <c r="AG78" s="82">
        <v>0</v>
      </c>
      <c r="AH78" s="82">
        <v>0</v>
      </c>
      <c r="AI78" s="82">
        <v>8.65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6.35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-6.35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8.65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-8.65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63.5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63.5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86.5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86.5</v>
      </c>
      <c r="DF78" s="81">
        <f t="shared" si="59"/>
        <v>15</v>
      </c>
      <c r="DG78" s="81">
        <f t="shared" si="60"/>
        <v>-6.35</v>
      </c>
      <c r="DH78" s="81">
        <f t="shared" si="61"/>
        <v>0</v>
      </c>
      <c r="DI78" s="81">
        <f t="shared" si="62"/>
        <v>0</v>
      </c>
      <c r="DJ78" s="81">
        <f t="shared" si="63"/>
        <v>-8.65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-12.701000000000001</v>
      </c>
      <c r="D79" s="82">
        <v>0</v>
      </c>
      <c r="E79" s="82">
        <v>0</v>
      </c>
      <c r="F79" s="82">
        <v>-17.298999999999999</v>
      </c>
      <c r="G79" s="82">
        <v>-30</v>
      </c>
      <c r="H79" s="76"/>
      <c r="I79" s="31">
        <v>77</v>
      </c>
      <c r="J79" s="82">
        <v>12.701000000000001</v>
      </c>
      <c r="K79" s="82">
        <v>0</v>
      </c>
      <c r="L79" s="82">
        <v>0</v>
      </c>
      <c r="M79" s="82">
        <v>0</v>
      </c>
      <c r="N79" s="82">
        <v>12.701000000000001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17.298999999999999</v>
      </c>
      <c r="AF79" s="82">
        <v>0</v>
      </c>
      <c r="AG79" s="82">
        <v>0</v>
      </c>
      <c r="AH79" s="82">
        <v>0</v>
      </c>
      <c r="AI79" s="82">
        <v>17.298999999999999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12.701000000000001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-12.701000000000001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17.298999999999999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-17.298999999999999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127.01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127.01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172.99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172.99</v>
      </c>
      <c r="DF79" s="81">
        <f t="shared" si="59"/>
        <v>30</v>
      </c>
      <c r="DG79" s="81">
        <f t="shared" si="60"/>
        <v>-12.701000000000001</v>
      </c>
      <c r="DH79" s="81">
        <f t="shared" si="61"/>
        <v>0</v>
      </c>
      <c r="DI79" s="81">
        <f t="shared" si="62"/>
        <v>0</v>
      </c>
      <c r="DJ79" s="81">
        <f t="shared" si="63"/>
        <v>-17.298999999999999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-12.701000000000001</v>
      </c>
      <c r="D80" s="82">
        <v>0</v>
      </c>
      <c r="E80" s="82">
        <v>0</v>
      </c>
      <c r="F80" s="82">
        <v>-17.298999999999999</v>
      </c>
      <c r="G80" s="82">
        <v>-30</v>
      </c>
      <c r="H80" s="76"/>
      <c r="I80" s="31">
        <v>78</v>
      </c>
      <c r="J80" s="82">
        <v>12.701000000000001</v>
      </c>
      <c r="K80" s="82">
        <v>0</v>
      </c>
      <c r="L80" s="82">
        <v>0</v>
      </c>
      <c r="M80" s="82">
        <v>0</v>
      </c>
      <c r="N80" s="82">
        <v>12.701000000000001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17.298999999999999</v>
      </c>
      <c r="AF80" s="82">
        <v>0</v>
      </c>
      <c r="AG80" s="82">
        <v>0</v>
      </c>
      <c r="AH80" s="82">
        <v>0</v>
      </c>
      <c r="AI80" s="82">
        <v>17.298999999999999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12.701000000000001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-12.701000000000001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17.298999999999999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-17.298999999999999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127.01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127.01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172.99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172.99</v>
      </c>
      <c r="DF80" s="81">
        <f t="shared" si="59"/>
        <v>30</v>
      </c>
      <c r="DG80" s="81">
        <f t="shared" si="60"/>
        <v>-12.701000000000001</v>
      </c>
      <c r="DH80" s="81">
        <f t="shared" si="61"/>
        <v>0</v>
      </c>
      <c r="DI80" s="81">
        <f t="shared" si="62"/>
        <v>0</v>
      </c>
      <c r="DJ80" s="81">
        <f t="shared" si="63"/>
        <v>-17.298999999999999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-12.701000000000001</v>
      </c>
      <c r="D81" s="82">
        <v>0</v>
      </c>
      <c r="E81" s="82">
        <v>0</v>
      </c>
      <c r="F81" s="82">
        <v>-17.298999999999999</v>
      </c>
      <c r="G81" s="82">
        <v>-30</v>
      </c>
      <c r="H81" s="76"/>
      <c r="I81" s="31">
        <v>79</v>
      </c>
      <c r="J81" s="82">
        <v>12.701000000000001</v>
      </c>
      <c r="K81" s="82">
        <v>0</v>
      </c>
      <c r="L81" s="82">
        <v>0</v>
      </c>
      <c r="M81" s="82">
        <v>0</v>
      </c>
      <c r="N81" s="82">
        <v>12.701000000000001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17.298999999999999</v>
      </c>
      <c r="AF81" s="82">
        <v>0</v>
      </c>
      <c r="AG81" s="82">
        <v>0</v>
      </c>
      <c r="AH81" s="82">
        <v>0</v>
      </c>
      <c r="AI81" s="82">
        <v>17.298999999999999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12.701000000000001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-12.701000000000001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17.298999999999999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-17.298999999999999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127.01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127.01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172.99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172.99</v>
      </c>
      <c r="DF81" s="81">
        <f t="shared" si="59"/>
        <v>30</v>
      </c>
      <c r="DG81" s="81">
        <f t="shared" si="60"/>
        <v>-12.701000000000001</v>
      </c>
      <c r="DH81" s="81">
        <f t="shared" si="61"/>
        <v>0</v>
      </c>
      <c r="DI81" s="81">
        <f t="shared" si="62"/>
        <v>0</v>
      </c>
      <c r="DJ81" s="81">
        <f t="shared" si="63"/>
        <v>-17.298999999999999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-12.701000000000001</v>
      </c>
      <c r="D82" s="82">
        <v>0</v>
      </c>
      <c r="E82" s="82">
        <v>0</v>
      </c>
      <c r="F82" s="82">
        <v>-17.298999999999999</v>
      </c>
      <c r="G82" s="82">
        <v>-30</v>
      </c>
      <c r="H82" s="76"/>
      <c r="I82" s="31">
        <v>80</v>
      </c>
      <c r="J82" s="82">
        <v>12.701000000000001</v>
      </c>
      <c r="K82" s="82">
        <v>0</v>
      </c>
      <c r="L82" s="82">
        <v>0</v>
      </c>
      <c r="M82" s="82">
        <v>0</v>
      </c>
      <c r="N82" s="82">
        <v>12.701000000000001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17.298999999999999</v>
      </c>
      <c r="AF82" s="82">
        <v>0</v>
      </c>
      <c r="AG82" s="82">
        <v>0</v>
      </c>
      <c r="AH82" s="82">
        <v>0</v>
      </c>
      <c r="AI82" s="82">
        <v>17.298999999999999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12.701000000000001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-12.701000000000001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17.298999999999999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-17.298999999999999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127.01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127.01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172.99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172.99</v>
      </c>
      <c r="DF82" s="81">
        <f t="shared" si="59"/>
        <v>30</v>
      </c>
      <c r="DG82" s="81">
        <f t="shared" si="60"/>
        <v>-12.701000000000001</v>
      </c>
      <c r="DH82" s="81">
        <f t="shared" si="61"/>
        <v>0</v>
      </c>
      <c r="DI82" s="81">
        <f t="shared" si="62"/>
        <v>0</v>
      </c>
      <c r="DJ82" s="81">
        <f t="shared" si="63"/>
        <v>-17.298999999999999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-12.701000000000001</v>
      </c>
      <c r="D83" s="82">
        <v>0</v>
      </c>
      <c r="E83" s="82">
        <v>0</v>
      </c>
      <c r="F83" s="82">
        <v>-17.298999999999999</v>
      </c>
      <c r="G83" s="82">
        <v>-30</v>
      </c>
      <c r="H83" s="76"/>
      <c r="I83" s="31">
        <v>81</v>
      </c>
      <c r="J83" s="82">
        <v>12.701000000000001</v>
      </c>
      <c r="K83" s="82">
        <v>0</v>
      </c>
      <c r="L83" s="82">
        <v>0</v>
      </c>
      <c r="M83" s="82">
        <v>0</v>
      </c>
      <c r="N83" s="82">
        <v>12.701000000000001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17.298999999999999</v>
      </c>
      <c r="AF83" s="82">
        <v>0</v>
      </c>
      <c r="AG83" s="82">
        <v>0</v>
      </c>
      <c r="AH83" s="82">
        <v>0</v>
      </c>
      <c r="AI83" s="82">
        <v>17.298999999999999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12.701000000000001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-12.701000000000001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17.298999999999999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-17.298999999999999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127.01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127.01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172.99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172.99</v>
      </c>
      <c r="DF83" s="81">
        <f t="shared" si="59"/>
        <v>30</v>
      </c>
      <c r="DG83" s="81">
        <f t="shared" si="60"/>
        <v>-12.701000000000001</v>
      </c>
      <c r="DH83" s="81">
        <f t="shared" si="61"/>
        <v>0</v>
      </c>
      <c r="DI83" s="81">
        <f t="shared" si="62"/>
        <v>0</v>
      </c>
      <c r="DJ83" s="81">
        <f t="shared" si="63"/>
        <v>-17.298999999999999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-12.701000000000001</v>
      </c>
      <c r="D84" s="82">
        <v>0</v>
      </c>
      <c r="E84" s="82">
        <v>0</v>
      </c>
      <c r="F84" s="82">
        <v>-17.298999999999999</v>
      </c>
      <c r="G84" s="82">
        <v>-30</v>
      </c>
      <c r="H84" s="76"/>
      <c r="I84" s="31">
        <v>82</v>
      </c>
      <c r="J84" s="82">
        <v>12.701000000000001</v>
      </c>
      <c r="K84" s="82">
        <v>0</v>
      </c>
      <c r="L84" s="82">
        <v>0</v>
      </c>
      <c r="M84" s="82">
        <v>0</v>
      </c>
      <c r="N84" s="82">
        <v>12.701000000000001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17.298999999999999</v>
      </c>
      <c r="AF84" s="82">
        <v>0</v>
      </c>
      <c r="AG84" s="82">
        <v>0</v>
      </c>
      <c r="AH84" s="82">
        <v>0</v>
      </c>
      <c r="AI84" s="82">
        <v>17.298999999999999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12.701000000000001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-12.701000000000001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17.298999999999999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-17.298999999999999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127.01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127.01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172.99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172.99</v>
      </c>
      <c r="DF84" s="81">
        <f t="shared" si="59"/>
        <v>30</v>
      </c>
      <c r="DG84" s="81">
        <f t="shared" si="60"/>
        <v>-12.701000000000001</v>
      </c>
      <c r="DH84" s="81">
        <f t="shared" si="61"/>
        <v>0</v>
      </c>
      <c r="DI84" s="81">
        <f t="shared" si="62"/>
        <v>0</v>
      </c>
      <c r="DJ84" s="81">
        <f t="shared" si="63"/>
        <v>-17.298999999999999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4.2336249999999985E-2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-4.2336249999999985E-2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5.7663750000000014E-2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-5.7663750000000014E-2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4.2336249999999999E-2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4.2336249999999999E-2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5.7663750000000007E-2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5.7663750000000007E-2</v>
      </c>
      <c r="DE99" s="86"/>
      <c r="DF99" s="81">
        <f t="shared" si="59"/>
        <v>0.1</v>
      </c>
      <c r="DG99" s="81">
        <f t="shared" si="60"/>
        <v>-4.2336249999999985E-2</v>
      </c>
      <c r="DH99" s="81">
        <f t="shared" si="61"/>
        <v>0</v>
      </c>
      <c r="DI99" s="81">
        <f t="shared" si="62"/>
        <v>0</v>
      </c>
      <c r="DJ99" s="81">
        <f t="shared" si="63"/>
        <v>-5.7663750000000014E-2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45092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45092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45092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2023-06-21T06:50:31Z</dcterms:modified>
</cp:coreProperties>
</file>